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 2024-25\ВсОШ школьный 2024-25 уч.год\"/>
    </mc:Choice>
  </mc:AlternateContent>
  <bookViews>
    <workbookView xWindow="0" yWindow="0" windowWidth="21600" windowHeight="9135" activeTab="3"/>
  </bookViews>
  <sheets>
    <sheet name="1-2" sheetId="1" r:id="rId1"/>
    <sheet name="3" sheetId="4" r:id="rId2"/>
    <sheet name="4" sheetId="2" r:id="rId3"/>
    <sheet name="5" sheetId="3" r:id="rId4"/>
  </sheets>
  <calcPr calcId="152511"/>
</workbook>
</file>

<file path=xl/calcChain.xml><?xml version="1.0" encoding="utf-8"?>
<calcChain xmlns="http://schemas.openxmlformats.org/spreadsheetml/2006/main">
  <c r="E8" i="2" l="1"/>
  <c r="F8" i="2"/>
  <c r="I8" i="2"/>
  <c r="J8" i="2"/>
  <c r="N8" i="2"/>
  <c r="M8" i="2"/>
  <c r="B12" i="4"/>
  <c r="K8" i="2" l="1"/>
  <c r="G7" i="2"/>
  <c r="G6" i="2"/>
  <c r="C7" i="2"/>
  <c r="C6" i="2"/>
  <c r="E34" i="1"/>
  <c r="K7" i="2" l="1"/>
  <c r="C8" i="2"/>
  <c r="F46" i="3"/>
  <c r="E46" i="3"/>
  <c r="C46" i="3"/>
  <c r="K46" i="3" l="1"/>
  <c r="J46" i="3"/>
  <c r="I46" i="3"/>
  <c r="H46" i="3"/>
  <c r="G46" i="3"/>
  <c r="D46" i="3"/>
  <c r="L8" i="2"/>
  <c r="G8" i="2"/>
  <c r="H8" i="2"/>
  <c r="D8" i="2"/>
  <c r="K6" i="2"/>
  <c r="G34" i="1"/>
  <c r="F34" i="1"/>
  <c r="D34" i="1"/>
  <c r="C34" i="1"/>
  <c r="B34" i="1"/>
  <c r="H33" i="1"/>
  <c r="H32" i="1"/>
  <c r="H30" i="1"/>
  <c r="H29" i="1"/>
  <c r="H28" i="1"/>
  <c r="H27" i="1"/>
  <c r="H25" i="1"/>
  <c r="H23" i="1"/>
  <c r="H22" i="1"/>
  <c r="H20" i="1"/>
  <c r="H19" i="1"/>
  <c r="H17" i="1"/>
  <c r="H16" i="1"/>
  <c r="H14" i="1"/>
  <c r="H13" i="1"/>
  <c r="N46" i="3" l="1"/>
  <c r="H34" i="1"/>
  <c r="M46" i="3"/>
  <c r="L46" i="3"/>
</calcChain>
</file>

<file path=xl/sharedStrings.xml><?xml version="1.0" encoding="utf-8"?>
<sst xmlns="http://schemas.openxmlformats.org/spreadsheetml/2006/main" count="149" uniqueCount="77">
  <si>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</si>
  <si>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</si>
  <si>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</si>
  <si>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</si>
  <si>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</si>
  <si>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</si>
  <si>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</si>
  <si>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</si>
  <si>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</si>
  <si>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</si>
  <si>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</si>
  <si>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</si>
  <si>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</si>
  <si>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</si>
  <si>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</si>
  <si>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</si>
  <si>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</si>
  <si>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</si>
  <si>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</si>
  <si>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</si>
  <si>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</si>
  <si>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</si>
  <si>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</si>
  <si>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</si>
  <si>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</si>
  <si>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</si>
  <si>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</si>
  <si>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</si>
  <si>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</si>
  <si>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</si>
  <si>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</si>
  <si>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</si>
  <si>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</si>
  <si>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</si>
  <si>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</si>
  <si>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</si>
  <si>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</si>
  <si>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</si>
  <si>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</si>
  <si>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</si>
  <si>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</si>
  <si>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</si>
  <si>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</si>
  <si>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</si>
  <si>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</si>
  <si>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Школьный этап</t>
  </si>
  <si>
    <t>всего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</si>
  <si>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</si>
  <si>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</si>
  <si>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</si>
  <si>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</si>
  <si>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</si>
  <si>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</si>
  <si>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</si>
  <si>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</si>
  <si>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</si>
  <si>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</si>
  <si>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</si>
  <si>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</si>
  <si>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</si>
  <si>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</si>
  <si>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</si>
  <si>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</si>
  <si>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</si>
  <si>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2024-2025 учебный год</t>
  </si>
  <si>
    <t>Количественные данные об участниках из 4-х классов в школьном этапе всероссийской олимпиады школьников 
в 2024/25 учебном году</t>
  </si>
  <si>
    <t>Школьный этап Всероссийской олимпиады школьников 2024-2025</t>
  </si>
  <si>
    <t>Количественные данные об участниках этапов всероссийской олимпиады школьников
 в 2024/25 учебном году</t>
  </si>
  <si>
    <t xml:space="preserve">Класс обучения </t>
  </si>
  <si>
    <t>Кол-во участников (чел.)*</t>
  </si>
  <si>
    <t>ИТОГО:</t>
  </si>
  <si>
    <t>*Обучающийся, принявший участие в данном этапе олимпиады по нескольким предметам, учитывается 1 раз</t>
  </si>
  <si>
    <t>Труд</t>
  </si>
  <si>
    <t>ОБЗР</t>
  </si>
  <si>
    <t>Октябрьский</t>
  </si>
  <si>
    <t>МОУ Луптюгская ООШ</t>
  </si>
  <si>
    <t>Луптюгская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</si>
</sst>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1"/>
      <color indexed="2"/>
      <name val="Times New Roman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09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1" applyFont="1"/>
    <xf numFmtId="0" fontId="11" fillId="0" borderId="0" xfId="1" applyFont="1"/>
    <xf numFmtId="0" fontId="10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3" fillId="0" borderId="14" xfId="1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6" fillId="0" borderId="0" xfId="2"/>
    <xf numFmtId="0" fontId="16" fillId="0" borderId="0" xfId="2" applyAlignment="1">
      <alignment horizontal="center" vertical="center" wrapText="1"/>
    </xf>
    <xf numFmtId="0" fontId="16" fillId="0" borderId="0" xfId="2" applyAlignment="1">
      <alignment horizontal="center" vertical="center"/>
    </xf>
    <xf numFmtId="0" fontId="9" fillId="0" borderId="15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/>
    <xf numFmtId="0" fontId="15" fillId="3" borderId="20" xfId="2" applyFont="1" applyFill="1" applyBorder="1" applyAlignment="1">
      <alignment horizontal="center" vertical="center" wrapText="1"/>
    </xf>
    <xf numFmtId="0" fontId="15" fillId="3" borderId="21" xfId="2" applyFont="1" applyFill="1" applyBorder="1" applyAlignment="1">
      <alignment horizontal="center" vertical="center" wrapText="1"/>
    </xf>
    <xf numFmtId="0" fontId="15" fillId="3" borderId="22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/>
    <xf numFmtId="0" fontId="9" fillId="0" borderId="22" xfId="2" applyFont="1" applyBorder="1"/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9" fillId="0" borderId="16" xfId="2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3" borderId="23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0" borderId="25" xfId="2" applyFont="1" applyBorder="1"/>
    <xf numFmtId="0" fontId="9" fillId="0" borderId="26" xfId="2" applyFont="1" applyBorder="1"/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6" fillId="0" borderId="7" xfId="2" applyBorder="1"/>
    <xf numFmtId="0" fontId="16" fillId="0" borderId="4" xfId="2" applyBorder="1"/>
    <xf numFmtId="0" fontId="16" fillId="0" borderId="7" xfId="2" applyBorder="1" applyAlignment="1">
      <alignment horizontal="center" vertical="center" wrapText="1"/>
    </xf>
    <xf numFmtId="0" fontId="16" fillId="0" borderId="7" xfId="2" applyBorder="1" applyAlignment="1">
      <alignment horizontal="center" vertical="center"/>
    </xf>
    <xf numFmtId="0" fontId="16" fillId="0" borderId="9" xfId="2" applyBorder="1" applyAlignment="1">
      <alignment horizontal="center" vertical="center"/>
    </xf>
    <xf numFmtId="0" fontId="16" fillId="0" borderId="4" xfId="2" applyBorder="1" applyAlignment="1">
      <alignment horizontal="center" vertical="center"/>
    </xf>
    <xf numFmtId="0" fontId="16" fillId="0" borderId="5" xfId="2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>
      <alignment horizontal="center" vertical="center" wrapText="1"/>
    </xf>
    <xf numFmtId="0" fontId="12" fillId="0" borderId="6" xfId="1" applyFont="1" applyBorder="1"/>
    <xf numFmtId="0" fontId="12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2" fillId="0" borderId="4" xfId="1" applyFont="1" applyBorder="1"/>
    <xf numFmtId="0" fontId="12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/>
    <xf numFmtId="0" fontId="12" fillId="0" borderId="12" xfId="1" applyFont="1" applyBorder="1"/>
    <xf numFmtId="0" fontId="12" fillId="0" borderId="13" xfId="1" applyFont="1" applyBorder="1"/>
    <xf numFmtId="0" fontId="12" fillId="0" borderId="2" xfId="1" applyFont="1" applyBorder="1"/>
    <xf numFmtId="0" fontId="12" fillId="0" borderId="14" xfId="1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4"/>
  <sheetViews>
    <sheetView topLeftCell="A22" workbookViewId="0">
      <selection activeCell="C10" sqref="C10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75" t="s">
        <v>64</v>
      </c>
      <c r="B1" s="76"/>
      <c r="C1" s="76"/>
      <c r="D1" s="76"/>
      <c r="E1" s="76"/>
      <c r="F1" s="76"/>
      <c r="G1" s="76"/>
      <c r="H1" s="76"/>
      <c r="I1" s="76"/>
      <c r="J1" s="7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 t="s">
        <v>74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 t="s">
        <v>76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 t="s">
        <v>75</v>
      </c>
      <c r="B8" s="3">
        <v>1</v>
      </c>
      <c r="C8" s="3">
        <v>12</v>
      </c>
      <c r="D8" s="3">
        <v>9</v>
      </c>
      <c r="E8" s="3">
        <v>1</v>
      </c>
      <c r="F8" s="3">
        <v>39</v>
      </c>
      <c r="G8" s="3">
        <v>13</v>
      </c>
      <c r="H8" s="3">
        <v>12</v>
      </c>
      <c r="I8" s="3">
        <v>8</v>
      </c>
      <c r="J8" s="3">
        <v>12</v>
      </c>
      <c r="K8" s="3">
        <v>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77" t="s">
        <v>22</v>
      </c>
      <c r="K12" s="76"/>
      <c r="L12" s="7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0</v>
      </c>
      <c r="F13" s="8">
        <v>0</v>
      </c>
      <c r="G13" s="8">
        <v>0</v>
      </c>
      <c r="H13" s="8">
        <f t="shared" ref="H13:H33" si="0">SUM(F13:G13)</f>
        <v>0</v>
      </c>
      <c r="I13" s="1"/>
      <c r="J13" s="78" t="s">
        <v>24</v>
      </c>
      <c r="K13" s="76"/>
      <c r="L13" s="7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0</v>
      </c>
      <c r="F14" s="8">
        <v>0</v>
      </c>
      <c r="G14" s="8">
        <v>0</v>
      </c>
      <c r="H14" s="8">
        <f t="shared" si="0"/>
        <v>0</v>
      </c>
      <c r="I14" s="9"/>
      <c r="J14" s="76"/>
      <c r="K14" s="76"/>
      <c r="L14" s="7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8</v>
      </c>
      <c r="F15" s="8">
        <v>0</v>
      </c>
      <c r="G15" s="8">
        <v>3</v>
      </c>
      <c r="H15" s="8">
        <v>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3</v>
      </c>
      <c r="F16" s="8">
        <v>0</v>
      </c>
      <c r="G16" s="8">
        <v>0</v>
      </c>
      <c r="H16" s="8">
        <f t="shared" si="0"/>
        <v>0</v>
      </c>
      <c r="I16" s="10"/>
      <c r="J16" s="79" t="s">
        <v>28</v>
      </c>
      <c r="K16" s="76"/>
      <c r="L16" s="7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2</v>
      </c>
      <c r="F17" s="8">
        <v>0</v>
      </c>
      <c r="G17" s="8">
        <v>0</v>
      </c>
      <c r="H17" s="8">
        <f t="shared" si="0"/>
        <v>0</v>
      </c>
      <c r="I17" s="9"/>
      <c r="J17" s="76"/>
      <c r="K17" s="76"/>
      <c r="L17" s="7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2</v>
      </c>
      <c r="F18" s="8">
        <v>0</v>
      </c>
      <c r="G18" s="8">
        <v>1</v>
      </c>
      <c r="H18" s="8">
        <v>1</v>
      </c>
      <c r="I18" s="1"/>
      <c r="J18" s="76"/>
      <c r="K18" s="76"/>
      <c r="L18" s="7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0</v>
      </c>
      <c r="F20" s="8">
        <v>0</v>
      </c>
      <c r="G20" s="8">
        <v>0</v>
      </c>
      <c r="H20" s="8">
        <f>SUM(F20:G20)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1</v>
      </c>
      <c r="C21" s="3">
        <v>0</v>
      </c>
      <c r="D21" s="3">
        <v>0</v>
      </c>
      <c r="E21" s="8">
        <v>9</v>
      </c>
      <c r="F21" s="8">
        <v>0</v>
      </c>
      <c r="G21" s="8">
        <v>1</v>
      </c>
      <c r="H21" s="8">
        <v>1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0</v>
      </c>
      <c r="F22" s="8">
        <v>0</v>
      </c>
      <c r="G22" s="8">
        <v>0</v>
      </c>
      <c r="H22" s="8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4" t="s">
        <v>73</v>
      </c>
      <c r="B23" s="7"/>
      <c r="C23" s="7"/>
      <c r="D23" s="7"/>
      <c r="E23" s="8">
        <v>0</v>
      </c>
      <c r="F23" s="8">
        <v>0</v>
      </c>
      <c r="G23" s="8">
        <v>0</v>
      </c>
      <c r="H23" s="8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35</v>
      </c>
      <c r="B24" s="7"/>
      <c r="C24" s="7"/>
      <c r="D24" s="7"/>
      <c r="E24" s="8">
        <v>2</v>
      </c>
      <c r="F24" s="8">
        <v>0</v>
      </c>
      <c r="G24" s="8">
        <v>1</v>
      </c>
      <c r="H24" s="8">
        <v>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36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37</v>
      </c>
      <c r="B26" s="3">
        <v>1</v>
      </c>
      <c r="C26" s="3">
        <v>0</v>
      </c>
      <c r="D26" s="3">
        <v>1</v>
      </c>
      <c r="E26" s="8">
        <v>10</v>
      </c>
      <c r="F26" s="8">
        <v>0</v>
      </c>
      <c r="G26" s="8">
        <v>5</v>
      </c>
      <c r="H26" s="8">
        <v>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4" t="s">
        <v>72</v>
      </c>
      <c r="B27" s="7"/>
      <c r="C27" s="7"/>
      <c r="D27" s="7"/>
      <c r="E27" s="8">
        <v>0</v>
      </c>
      <c r="F27" s="8">
        <v>0</v>
      </c>
      <c r="G27" s="8">
        <v>0</v>
      </c>
      <c r="H27" s="8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38</v>
      </c>
      <c r="B28" s="7"/>
      <c r="C28" s="7"/>
      <c r="D28" s="7"/>
      <c r="E28" s="8">
        <v>0</v>
      </c>
      <c r="F28" s="8">
        <v>0</v>
      </c>
      <c r="G28" s="8">
        <v>0</v>
      </c>
      <c r="H28" s="8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39</v>
      </c>
      <c r="B29" s="7"/>
      <c r="C29" s="7"/>
      <c r="D29" s="7"/>
      <c r="E29" s="8">
        <v>0</v>
      </c>
      <c r="F29" s="8">
        <v>0</v>
      </c>
      <c r="G29" s="8">
        <v>0</v>
      </c>
      <c r="H29" s="8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40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41</v>
      </c>
      <c r="B31" s="7"/>
      <c r="C31" s="7"/>
      <c r="D31" s="7"/>
      <c r="E31" s="8">
        <v>3</v>
      </c>
      <c r="F31" s="8">
        <v>0</v>
      </c>
      <c r="G31" s="8">
        <v>1</v>
      </c>
      <c r="H31" s="8">
        <v>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42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43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44</v>
      </c>
      <c r="B34" s="4">
        <f>SUM(B26,B21)</f>
        <v>2</v>
      </c>
      <c r="C34" s="4">
        <f>SUM(C26,C21)</f>
        <v>0</v>
      </c>
      <c r="D34" s="4">
        <f>SUM(D26,D21)</f>
        <v>1</v>
      </c>
      <c r="E34" s="4">
        <f>SUM(E13:E33)</f>
        <v>39</v>
      </c>
      <c r="F34" s="4">
        <f>SUM(F13:F33)</f>
        <v>0</v>
      </c>
      <c r="G34" s="4">
        <f>SUM(G13:G33)</f>
        <v>12</v>
      </c>
      <c r="H34" s="4">
        <f>SUM(H13:H33)</f>
        <v>12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</sheetData>
  <mergeCells count="4">
    <mergeCell ref="A1:J1"/>
    <mergeCell ref="J12:L12"/>
    <mergeCell ref="J13:L14"/>
    <mergeCell ref="J16:L18"/>
  </mergeCells>
  <conditionalFormatting sqref="H34">
    <cfRule type="cellIs" dxfId="5" priority="4" stopIfTrue="1" operator="equal">
      <formula>$H$8</formula>
    </cfRule>
  </conditionalFormatting>
  <conditionalFormatting sqref="H34">
    <cfRule type="cellIs" dxfId="4" priority="3" operator="notEqual">
      <formula>$H$8</formula>
    </cfRule>
  </conditionalFormatting>
  <conditionalFormatting sqref="E34">
    <cfRule type="cellIs" dxfId="3" priority="2" stopIfTrue="1" operator="equal">
      <formula>$F$8</formula>
    </cfRule>
  </conditionalFormatting>
  <conditionalFormatting sqref="E34">
    <cfRule type="cellIs" dxfId="2" priority="1" operator="notEqual">
      <formula>$F$8</formula>
    </cfRule>
  </conditionalFormatting>
  <pageMargins left="0.7" right="0.7" top="1.1437499999999998" bottom="1.1437499999999998" header="0" footer="0"/>
  <pageSetup paperSize="9" scale="72" firstPageNumber="21474836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1" sqref="B11"/>
    </sheetView>
  </sheetViews>
  <sheetFormatPr defaultColWidth="9.140625" defaultRowHeight="12.75"/>
  <cols>
    <col min="1" max="1" width="19.7109375" customWidth="1"/>
    <col min="2" max="2" width="28.42578125" customWidth="1"/>
  </cols>
  <sheetData>
    <row r="1" spans="1:2" s="72" customFormat="1" ht="66" customHeight="1">
      <c r="A1" s="82" t="s">
        <v>67</v>
      </c>
      <c r="B1" s="82"/>
    </row>
    <row r="2" spans="1:2" s="72" customFormat="1" ht="22.5" customHeight="1">
      <c r="A2" s="81" t="s">
        <v>68</v>
      </c>
      <c r="B2" s="71" t="s">
        <v>69</v>
      </c>
    </row>
    <row r="3" spans="1:2" s="72" customFormat="1" ht="18.75" customHeight="1">
      <c r="A3" s="81"/>
      <c r="B3" s="68" t="s">
        <v>45</v>
      </c>
    </row>
    <row r="4" spans="1:2" s="72" customFormat="1" ht="15.75" customHeight="1">
      <c r="A4" s="69">
        <v>4</v>
      </c>
      <c r="B4" s="69">
        <v>1</v>
      </c>
    </row>
    <row r="5" spans="1:2" s="72" customFormat="1" ht="15.75">
      <c r="A5" s="69">
        <v>5</v>
      </c>
      <c r="B5" s="69">
        <v>2</v>
      </c>
    </row>
    <row r="6" spans="1:2" s="72" customFormat="1" ht="15.75">
      <c r="A6" s="69">
        <v>6</v>
      </c>
      <c r="B6" s="69">
        <v>1</v>
      </c>
    </row>
    <row r="7" spans="1:2" s="72" customFormat="1" ht="15.75">
      <c r="A7" s="69">
        <v>7</v>
      </c>
      <c r="B7" s="69">
        <v>4</v>
      </c>
    </row>
    <row r="8" spans="1:2" s="72" customFormat="1" ht="15.75">
      <c r="A8" s="69">
        <v>8</v>
      </c>
      <c r="B8" s="69">
        <v>4</v>
      </c>
    </row>
    <row r="9" spans="1:2" s="72" customFormat="1" ht="15.75">
      <c r="A9" s="69">
        <v>9</v>
      </c>
      <c r="B9" s="69">
        <v>1</v>
      </c>
    </row>
    <row r="10" spans="1:2" s="72" customFormat="1" ht="15.75">
      <c r="A10" s="70">
        <v>10</v>
      </c>
      <c r="B10" s="68">
        <v>0</v>
      </c>
    </row>
    <row r="11" spans="1:2" s="72" customFormat="1" ht="15.75">
      <c r="A11" s="70">
        <v>11</v>
      </c>
      <c r="B11" s="68">
        <v>0</v>
      </c>
    </row>
    <row r="12" spans="1:2" s="72" customFormat="1" ht="15.75">
      <c r="A12" s="71" t="s">
        <v>70</v>
      </c>
      <c r="B12" s="71">
        <f>SUM(B4:B11)</f>
        <v>13</v>
      </c>
    </row>
    <row r="13" spans="1:2" s="72" customFormat="1" ht="15.75">
      <c r="A13" s="73"/>
    </row>
    <row r="14" spans="1:2" s="72" customFormat="1" ht="46.5" customHeight="1">
      <c r="A14" s="80" t="s">
        <v>71</v>
      </c>
      <c r="B14" s="80"/>
    </row>
  </sheetData>
  <mergeCells count="3">
    <mergeCell ref="A14:B14"/>
    <mergeCell ref="A2:A3"/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workbookViewId="0">
      <selection activeCell="D18" sqref="D18"/>
    </sheetView>
  </sheetViews>
  <sheetFormatPr defaultColWidth="14.42578125" defaultRowHeight="15" customHeight="1"/>
  <cols>
    <col min="1" max="1" width="19.140625" style="12" customWidth="1"/>
    <col min="2" max="2" width="22.7109375" style="12" customWidth="1"/>
    <col min="3" max="14" width="9.140625" style="12" customWidth="1"/>
    <col min="15" max="26" width="8.7109375" style="12" customWidth="1"/>
    <col min="27" max="16384" width="14.42578125" style="12"/>
  </cols>
  <sheetData>
    <row r="1" spans="1:2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3.75" customHeight="1">
      <c r="A2" s="88" t="s">
        <v>65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" customHeight="1">
      <c r="A3" s="91" t="s">
        <v>14</v>
      </c>
      <c r="B3" s="83" t="s">
        <v>50</v>
      </c>
      <c r="C3" s="92" t="s">
        <v>51</v>
      </c>
      <c r="D3" s="93"/>
      <c r="E3" s="93"/>
      <c r="F3" s="94"/>
      <c r="G3" s="92" t="s">
        <v>52</v>
      </c>
      <c r="H3" s="93"/>
      <c r="I3" s="93"/>
      <c r="J3" s="94"/>
      <c r="K3" s="92" t="s">
        <v>53</v>
      </c>
      <c r="L3" s="93"/>
      <c r="M3" s="93"/>
      <c r="N3" s="94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>
      <c r="A4" s="84"/>
      <c r="B4" s="84"/>
      <c r="C4" s="95"/>
      <c r="D4" s="96"/>
      <c r="E4" s="96"/>
      <c r="F4" s="97"/>
      <c r="G4" s="95"/>
      <c r="H4" s="96"/>
      <c r="I4" s="96"/>
      <c r="J4" s="97"/>
      <c r="K4" s="95"/>
      <c r="L4" s="96"/>
      <c r="M4" s="96"/>
      <c r="N4" s="97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70.5" customHeight="1">
      <c r="A5" s="85"/>
      <c r="B5" s="85"/>
      <c r="C5" s="14" t="s">
        <v>46</v>
      </c>
      <c r="D5" s="15">
        <v>1</v>
      </c>
      <c r="E5" s="15">
        <v>2</v>
      </c>
      <c r="F5" s="15">
        <v>3</v>
      </c>
      <c r="G5" s="16" t="s">
        <v>46</v>
      </c>
      <c r="H5" s="16">
        <v>1</v>
      </c>
      <c r="I5" s="16">
        <v>2</v>
      </c>
      <c r="J5" s="16">
        <v>3</v>
      </c>
      <c r="K5" s="16" t="s">
        <v>46</v>
      </c>
      <c r="L5" s="16">
        <v>1</v>
      </c>
      <c r="M5" s="16">
        <v>2</v>
      </c>
      <c r="N5" s="16">
        <v>3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>
      <c r="A6" s="17" t="s">
        <v>33</v>
      </c>
      <c r="B6" s="83"/>
      <c r="C6" s="18">
        <f>E6+F6</f>
        <v>1</v>
      </c>
      <c r="D6" s="18">
        <v>0</v>
      </c>
      <c r="E6" s="18">
        <v>0</v>
      </c>
      <c r="F6" s="18">
        <v>1</v>
      </c>
      <c r="G6" s="18">
        <f>I6+J6</f>
        <v>0</v>
      </c>
      <c r="H6" s="18">
        <v>0</v>
      </c>
      <c r="I6" s="18">
        <v>0</v>
      </c>
      <c r="J6" s="18">
        <v>0</v>
      </c>
      <c r="K6" s="18">
        <f t="shared" ref="K6" si="0">M6+N6</f>
        <v>0</v>
      </c>
      <c r="L6" s="18">
        <v>0</v>
      </c>
      <c r="M6" s="18">
        <v>0</v>
      </c>
      <c r="N6" s="18">
        <v>0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>
      <c r="A7" s="17" t="s">
        <v>37</v>
      </c>
      <c r="B7" s="84"/>
      <c r="C7" s="18">
        <f>E7+F7</f>
        <v>1</v>
      </c>
      <c r="D7" s="18">
        <v>0</v>
      </c>
      <c r="E7" s="18">
        <v>0</v>
      </c>
      <c r="F7" s="18">
        <v>1</v>
      </c>
      <c r="G7" s="18">
        <f>I7+J7</f>
        <v>0</v>
      </c>
      <c r="H7" s="18">
        <v>0</v>
      </c>
      <c r="I7" s="18">
        <v>0</v>
      </c>
      <c r="J7" s="18">
        <v>0</v>
      </c>
      <c r="K7" s="18">
        <f>M7+N7</f>
        <v>1</v>
      </c>
      <c r="L7" s="18">
        <v>0</v>
      </c>
      <c r="M7" s="18">
        <v>0</v>
      </c>
      <c r="N7" s="18">
        <v>1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>
      <c r="A8" s="19" t="s">
        <v>54</v>
      </c>
      <c r="B8" s="85"/>
      <c r="C8" s="18">
        <f>E8+F8</f>
        <v>2</v>
      </c>
      <c r="D8" s="20">
        <f>D6+D7</f>
        <v>0</v>
      </c>
      <c r="E8" s="20">
        <f>E6+E7</f>
        <v>0</v>
      </c>
      <c r="F8" s="20">
        <f>F6+F7</f>
        <v>2</v>
      </c>
      <c r="G8" s="18">
        <f t="shared" ref="G8" si="1">I8+J8</f>
        <v>0</v>
      </c>
      <c r="H8" s="20">
        <f>H7+H6</f>
        <v>0</v>
      </c>
      <c r="I8" s="20">
        <f>I7+I6</f>
        <v>0</v>
      </c>
      <c r="J8" s="20">
        <f>J7+J6</f>
        <v>0</v>
      </c>
      <c r="K8" s="18">
        <f>M8+N8</f>
        <v>1</v>
      </c>
      <c r="L8" s="20">
        <f>L7+L6</f>
        <v>0</v>
      </c>
      <c r="M8" s="20">
        <f>M7+M6</f>
        <v>0</v>
      </c>
      <c r="N8" s="20">
        <f>N7+N6</f>
        <v>1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>
      <c r="A9" s="13"/>
      <c r="B9" s="13"/>
      <c r="C9" s="13"/>
      <c r="D9" s="13"/>
      <c r="E9" s="21"/>
      <c r="F9" s="2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>
      <c r="A10" s="22" t="s">
        <v>47</v>
      </c>
      <c r="B10" s="22"/>
      <c r="C10" s="22"/>
      <c r="D10" s="22"/>
      <c r="E10" s="21"/>
      <c r="F10" s="2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86" t="s">
        <v>48</v>
      </c>
      <c r="B11" s="87"/>
      <c r="C11" s="87"/>
      <c r="D11" s="87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>
      <c r="A12" s="86" t="s">
        <v>49</v>
      </c>
      <c r="B12" s="87"/>
      <c r="C12" s="87"/>
      <c r="D12" s="8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scale="96" firstPageNumber="21474836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topLeftCell="A11" zoomScale="90" workbookViewId="0">
      <selection activeCell="P24" sqref="P23:P24"/>
    </sheetView>
  </sheetViews>
  <sheetFormatPr defaultRowHeight="12.75"/>
  <cols>
    <col min="1" max="1" width="16.42578125" style="23" customWidth="1"/>
    <col min="2" max="2" width="27" style="23" customWidth="1"/>
    <col min="3" max="5" width="12.7109375" style="24" customWidth="1"/>
    <col min="6" max="8" width="12.7109375" style="23" customWidth="1"/>
    <col min="9" max="11" width="12.7109375" style="25" customWidth="1"/>
    <col min="12" max="16384" width="9.140625" style="23"/>
  </cols>
  <sheetData>
    <row r="1" spans="1:11">
      <c r="A1" s="102" t="s">
        <v>66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1">
      <c r="A2" s="26"/>
      <c r="B2" s="27"/>
      <c r="C2" s="105" t="s">
        <v>55</v>
      </c>
      <c r="D2" s="105"/>
      <c r="E2" s="105"/>
      <c r="F2" s="106" t="s">
        <v>56</v>
      </c>
      <c r="G2" s="106"/>
      <c r="H2" s="106"/>
      <c r="I2" s="107" t="s">
        <v>57</v>
      </c>
      <c r="J2" s="107"/>
      <c r="K2" s="108"/>
    </row>
    <row r="3" spans="1:11" ht="38.25">
      <c r="A3" s="31" t="s">
        <v>14</v>
      </c>
      <c r="B3" s="27"/>
      <c r="C3" s="32" t="s">
        <v>58</v>
      </c>
      <c r="D3" s="32" t="s">
        <v>59</v>
      </c>
      <c r="E3" s="32" t="s">
        <v>60</v>
      </c>
      <c r="F3" s="32" t="s">
        <v>58</v>
      </c>
      <c r="G3" s="32" t="s">
        <v>59</v>
      </c>
      <c r="H3" s="32" t="s">
        <v>60</v>
      </c>
      <c r="I3" s="32" t="s">
        <v>58</v>
      </c>
      <c r="J3" s="32" t="s">
        <v>59</v>
      </c>
      <c r="K3" s="33" t="s">
        <v>60</v>
      </c>
    </row>
    <row r="4" spans="1:11">
      <c r="A4" s="99" t="s">
        <v>23</v>
      </c>
      <c r="B4" s="34" t="s">
        <v>61</v>
      </c>
      <c r="C4" s="35"/>
      <c r="D4" s="36"/>
      <c r="E4" s="37"/>
      <c r="F4" s="38"/>
      <c r="G4" s="39"/>
      <c r="H4" s="40"/>
      <c r="I4" s="38"/>
      <c r="J4" s="41"/>
      <c r="K4" s="42"/>
    </row>
    <row r="5" spans="1:11">
      <c r="A5" s="99"/>
      <c r="B5" s="34" t="s">
        <v>62</v>
      </c>
      <c r="C5" s="43"/>
      <c r="D5" s="44"/>
      <c r="E5" s="45"/>
      <c r="F5" s="31"/>
      <c r="G5" s="27"/>
      <c r="H5" s="46"/>
      <c r="I5" s="31"/>
      <c r="J5" s="29"/>
      <c r="K5" s="30"/>
    </row>
    <row r="6" spans="1:11">
      <c r="A6" s="99" t="s">
        <v>63</v>
      </c>
      <c r="B6" s="34" t="s">
        <v>61</v>
      </c>
      <c r="C6" s="43"/>
      <c r="D6" s="44"/>
      <c r="E6" s="45"/>
      <c r="F6" s="31"/>
      <c r="G6" s="27"/>
      <c r="H6" s="46"/>
      <c r="I6" s="31"/>
      <c r="J6" s="29"/>
      <c r="K6" s="30"/>
    </row>
    <row r="7" spans="1:11">
      <c r="A7" s="99"/>
      <c r="B7" s="34" t="s">
        <v>62</v>
      </c>
      <c r="C7" s="43"/>
      <c r="D7" s="44"/>
      <c r="E7" s="45"/>
      <c r="F7" s="31"/>
      <c r="G7" s="27"/>
      <c r="H7" s="46"/>
      <c r="I7" s="31"/>
      <c r="J7" s="29"/>
      <c r="K7" s="30"/>
    </row>
    <row r="8" spans="1:11">
      <c r="A8" s="99" t="s">
        <v>26</v>
      </c>
      <c r="B8" s="34" t="s">
        <v>61</v>
      </c>
      <c r="C8" s="43"/>
      <c r="D8" s="44"/>
      <c r="E8" s="45"/>
      <c r="F8" s="31">
        <v>0</v>
      </c>
      <c r="G8" s="27">
        <v>0</v>
      </c>
      <c r="H8" s="46">
        <v>0</v>
      </c>
      <c r="I8" s="31">
        <v>0</v>
      </c>
      <c r="J8" s="29">
        <v>0</v>
      </c>
      <c r="K8" s="30">
        <v>0</v>
      </c>
    </row>
    <row r="9" spans="1:11">
      <c r="A9" s="99"/>
      <c r="B9" s="34" t="s">
        <v>62</v>
      </c>
      <c r="C9" s="43"/>
      <c r="D9" s="44"/>
      <c r="E9" s="45"/>
      <c r="F9" s="31">
        <v>8</v>
      </c>
      <c r="G9" s="27">
        <v>0</v>
      </c>
      <c r="H9" s="46">
        <v>3</v>
      </c>
      <c r="I9" s="31">
        <v>0</v>
      </c>
      <c r="J9" s="29">
        <v>0</v>
      </c>
      <c r="K9" s="30">
        <v>0</v>
      </c>
    </row>
    <row r="10" spans="1:11">
      <c r="A10" s="99" t="s">
        <v>27</v>
      </c>
      <c r="B10" s="34" t="s">
        <v>61</v>
      </c>
      <c r="C10" s="43"/>
      <c r="D10" s="44"/>
      <c r="E10" s="45"/>
      <c r="F10" s="31">
        <v>0</v>
      </c>
      <c r="G10" s="27">
        <v>0</v>
      </c>
      <c r="H10" s="46">
        <v>0</v>
      </c>
      <c r="I10" s="31">
        <v>0</v>
      </c>
      <c r="J10" s="29">
        <v>0</v>
      </c>
      <c r="K10" s="30">
        <v>0</v>
      </c>
    </row>
    <row r="11" spans="1:11">
      <c r="A11" s="99"/>
      <c r="B11" s="34" t="s">
        <v>62</v>
      </c>
      <c r="C11" s="43"/>
      <c r="D11" s="44"/>
      <c r="E11" s="45"/>
      <c r="F11" s="31">
        <v>3</v>
      </c>
      <c r="G11" s="27">
        <v>0</v>
      </c>
      <c r="H11" s="46">
        <v>0</v>
      </c>
      <c r="I11" s="31">
        <v>0</v>
      </c>
      <c r="J11" s="29">
        <v>0</v>
      </c>
      <c r="K11" s="30">
        <v>0</v>
      </c>
    </row>
    <row r="12" spans="1:11">
      <c r="A12" s="99" t="s">
        <v>29</v>
      </c>
      <c r="B12" s="34" t="s">
        <v>61</v>
      </c>
      <c r="C12" s="43"/>
      <c r="D12" s="44"/>
      <c r="E12" s="45"/>
      <c r="F12" s="31">
        <v>0</v>
      </c>
      <c r="G12" s="27">
        <v>0</v>
      </c>
      <c r="H12" s="46">
        <v>0</v>
      </c>
      <c r="I12" s="31">
        <v>0</v>
      </c>
      <c r="J12" s="29">
        <v>0</v>
      </c>
      <c r="K12" s="30">
        <v>0</v>
      </c>
    </row>
    <row r="13" spans="1:11">
      <c r="A13" s="99"/>
      <c r="B13" s="34" t="s">
        <v>62</v>
      </c>
      <c r="C13" s="43"/>
      <c r="D13" s="44"/>
      <c r="E13" s="45"/>
      <c r="F13" s="31">
        <v>2</v>
      </c>
      <c r="G13" s="27">
        <v>0</v>
      </c>
      <c r="H13" s="46">
        <v>0</v>
      </c>
      <c r="I13" s="31">
        <v>0</v>
      </c>
      <c r="J13" s="29">
        <v>0</v>
      </c>
      <c r="K13" s="30">
        <v>0</v>
      </c>
    </row>
    <row r="14" spans="1:11">
      <c r="A14" s="99" t="s">
        <v>30</v>
      </c>
      <c r="B14" s="34" t="s">
        <v>61</v>
      </c>
      <c r="C14" s="43"/>
      <c r="D14" s="44"/>
      <c r="E14" s="45"/>
      <c r="F14" s="31">
        <v>0</v>
      </c>
      <c r="G14" s="27">
        <v>0</v>
      </c>
      <c r="H14" s="46">
        <v>0</v>
      </c>
      <c r="I14" s="31">
        <v>0</v>
      </c>
      <c r="J14" s="29">
        <v>0</v>
      </c>
      <c r="K14" s="30">
        <v>0</v>
      </c>
    </row>
    <row r="15" spans="1:11">
      <c r="A15" s="99"/>
      <c r="B15" s="34" t="s">
        <v>62</v>
      </c>
      <c r="C15" s="43"/>
      <c r="D15" s="44"/>
      <c r="E15" s="45"/>
      <c r="F15" s="31">
        <v>2</v>
      </c>
      <c r="G15" s="27">
        <v>0</v>
      </c>
      <c r="H15" s="46">
        <v>1</v>
      </c>
      <c r="I15" s="31">
        <v>0</v>
      </c>
      <c r="J15" s="29">
        <v>0</v>
      </c>
      <c r="K15" s="30">
        <v>0</v>
      </c>
    </row>
    <row r="16" spans="1:11">
      <c r="A16" s="99" t="s">
        <v>31</v>
      </c>
      <c r="B16" s="34" t="s">
        <v>61</v>
      </c>
      <c r="C16" s="43"/>
      <c r="D16" s="44"/>
      <c r="E16" s="45"/>
      <c r="F16" s="31"/>
      <c r="G16" s="27"/>
      <c r="H16" s="46"/>
      <c r="I16" s="31"/>
      <c r="J16" s="29"/>
      <c r="K16" s="30"/>
    </row>
    <row r="17" spans="1:11">
      <c r="A17" s="99"/>
      <c r="B17" s="34" t="s">
        <v>62</v>
      </c>
      <c r="C17" s="43"/>
      <c r="D17" s="44"/>
      <c r="E17" s="45"/>
      <c r="F17" s="31"/>
      <c r="G17" s="27"/>
      <c r="H17" s="46"/>
      <c r="I17" s="31"/>
      <c r="J17" s="29"/>
      <c r="K17" s="30"/>
    </row>
    <row r="18" spans="1:11">
      <c r="A18" s="99" t="s">
        <v>32</v>
      </c>
      <c r="B18" s="34" t="s">
        <v>61</v>
      </c>
      <c r="C18" s="43"/>
      <c r="D18" s="44"/>
      <c r="E18" s="45"/>
      <c r="F18" s="31"/>
      <c r="G18" s="27"/>
      <c r="H18" s="46"/>
      <c r="I18" s="31"/>
      <c r="J18" s="29"/>
      <c r="K18" s="30"/>
    </row>
    <row r="19" spans="1:11">
      <c r="A19" s="99"/>
      <c r="B19" s="34" t="s">
        <v>62</v>
      </c>
      <c r="C19" s="43"/>
      <c r="D19" s="44"/>
      <c r="E19" s="45"/>
      <c r="F19" s="31"/>
      <c r="G19" s="27"/>
      <c r="H19" s="46"/>
      <c r="I19" s="31"/>
      <c r="J19" s="29"/>
      <c r="K19" s="30"/>
    </row>
    <row r="20" spans="1:11">
      <c r="A20" s="99" t="s">
        <v>33</v>
      </c>
      <c r="B20" s="34" t="s">
        <v>61</v>
      </c>
      <c r="C20" s="47">
        <v>0</v>
      </c>
      <c r="D20" s="28">
        <v>0</v>
      </c>
      <c r="E20" s="48">
        <v>0</v>
      </c>
      <c r="F20" s="31">
        <v>0</v>
      </c>
      <c r="G20" s="27">
        <v>0</v>
      </c>
      <c r="H20" s="46">
        <v>0</v>
      </c>
      <c r="I20" s="31">
        <v>0</v>
      </c>
      <c r="J20" s="29">
        <v>0</v>
      </c>
      <c r="K20" s="30">
        <v>0</v>
      </c>
    </row>
    <row r="21" spans="1:11">
      <c r="A21" s="99"/>
      <c r="B21" s="34" t="s">
        <v>62</v>
      </c>
      <c r="C21" s="47">
        <v>1</v>
      </c>
      <c r="D21" s="28">
        <v>0</v>
      </c>
      <c r="E21" s="48">
        <v>0</v>
      </c>
      <c r="F21" s="31">
        <v>8</v>
      </c>
      <c r="G21" s="27">
        <v>0</v>
      </c>
      <c r="H21" s="46">
        <v>1</v>
      </c>
      <c r="I21" s="31">
        <v>0</v>
      </c>
      <c r="J21" s="29">
        <v>0</v>
      </c>
      <c r="K21" s="30">
        <v>0</v>
      </c>
    </row>
    <row r="22" spans="1:11">
      <c r="A22" s="99" t="s">
        <v>34</v>
      </c>
      <c r="B22" s="34" t="s">
        <v>61</v>
      </c>
      <c r="C22" s="49"/>
      <c r="D22" s="50"/>
      <c r="E22" s="51"/>
      <c r="F22" s="31"/>
      <c r="G22" s="27"/>
      <c r="H22" s="46"/>
      <c r="I22" s="31"/>
      <c r="J22" s="29"/>
      <c r="K22" s="30"/>
    </row>
    <row r="23" spans="1:11">
      <c r="A23" s="99"/>
      <c r="B23" s="34" t="s">
        <v>62</v>
      </c>
      <c r="C23" s="49"/>
      <c r="D23" s="50"/>
      <c r="E23" s="51"/>
      <c r="F23" s="31"/>
      <c r="G23" s="27"/>
      <c r="H23" s="46"/>
      <c r="I23" s="31"/>
      <c r="J23" s="29"/>
      <c r="K23" s="30"/>
    </row>
    <row r="24" spans="1:11">
      <c r="A24" s="101" t="s">
        <v>73</v>
      </c>
      <c r="B24" s="34" t="s">
        <v>61</v>
      </c>
      <c r="C24" s="49"/>
      <c r="D24" s="50"/>
      <c r="E24" s="51"/>
      <c r="F24" s="31"/>
      <c r="G24" s="27"/>
      <c r="H24" s="46"/>
      <c r="I24" s="31"/>
      <c r="J24" s="29"/>
      <c r="K24" s="30"/>
    </row>
    <row r="25" spans="1:11">
      <c r="A25" s="99"/>
      <c r="B25" s="34" t="s">
        <v>62</v>
      </c>
      <c r="C25" s="49"/>
      <c r="D25" s="50"/>
      <c r="E25" s="51"/>
      <c r="F25" s="31"/>
      <c r="G25" s="27"/>
      <c r="H25" s="46"/>
      <c r="I25" s="31"/>
      <c r="J25" s="29"/>
      <c r="K25" s="30"/>
    </row>
    <row r="26" spans="1:11">
      <c r="A26" s="99" t="s">
        <v>35</v>
      </c>
      <c r="B26" s="34" t="s">
        <v>61</v>
      </c>
      <c r="C26" s="49"/>
      <c r="D26" s="50"/>
      <c r="E26" s="51"/>
      <c r="F26" s="31">
        <v>0</v>
      </c>
      <c r="G26" s="27">
        <v>0</v>
      </c>
      <c r="H26" s="46">
        <v>0</v>
      </c>
      <c r="I26" s="31">
        <v>0</v>
      </c>
      <c r="J26" s="29">
        <v>0</v>
      </c>
      <c r="K26" s="30">
        <v>0</v>
      </c>
    </row>
    <row r="27" spans="1:11">
      <c r="A27" s="99"/>
      <c r="B27" s="34" t="s">
        <v>62</v>
      </c>
      <c r="C27" s="49"/>
      <c r="D27" s="50"/>
      <c r="E27" s="51"/>
      <c r="F27" s="31">
        <v>2</v>
      </c>
      <c r="G27" s="27">
        <v>0</v>
      </c>
      <c r="H27" s="46">
        <v>1</v>
      </c>
      <c r="I27" s="31">
        <v>0</v>
      </c>
      <c r="J27" s="29">
        <v>0</v>
      </c>
      <c r="K27" s="30">
        <v>0</v>
      </c>
    </row>
    <row r="28" spans="1:11">
      <c r="A28" s="99" t="s">
        <v>36</v>
      </c>
      <c r="B28" s="34" t="s">
        <v>61</v>
      </c>
      <c r="C28" s="49"/>
      <c r="D28" s="50"/>
      <c r="E28" s="51"/>
      <c r="F28" s="31"/>
      <c r="G28" s="27"/>
      <c r="H28" s="46"/>
      <c r="I28" s="31"/>
      <c r="J28" s="29"/>
      <c r="K28" s="30"/>
    </row>
    <row r="29" spans="1:11">
      <c r="A29" s="99"/>
      <c r="B29" s="34" t="s">
        <v>62</v>
      </c>
      <c r="C29" s="49"/>
      <c r="D29" s="50"/>
      <c r="E29" s="51"/>
      <c r="F29" s="31"/>
      <c r="G29" s="27"/>
      <c r="H29" s="46"/>
      <c r="I29" s="31"/>
      <c r="J29" s="29"/>
      <c r="K29" s="30"/>
    </row>
    <row r="30" spans="1:11">
      <c r="A30" s="99" t="s">
        <v>37</v>
      </c>
      <c r="B30" s="34" t="s">
        <v>61</v>
      </c>
      <c r="C30" s="47">
        <v>0</v>
      </c>
      <c r="D30" s="28">
        <v>0</v>
      </c>
      <c r="E30" s="48">
        <v>0</v>
      </c>
      <c r="F30" s="31">
        <v>0</v>
      </c>
      <c r="G30" s="27">
        <v>0</v>
      </c>
      <c r="H30" s="46">
        <v>0</v>
      </c>
      <c r="I30" s="31">
        <v>0</v>
      </c>
      <c r="J30" s="29">
        <v>0</v>
      </c>
      <c r="K30" s="30">
        <v>0</v>
      </c>
    </row>
    <row r="31" spans="1:11">
      <c r="A31" s="99"/>
      <c r="B31" s="34" t="s">
        <v>62</v>
      </c>
      <c r="C31" s="47">
        <v>1</v>
      </c>
      <c r="D31" s="28">
        <v>0</v>
      </c>
      <c r="E31" s="48">
        <v>1</v>
      </c>
      <c r="F31" s="31">
        <v>9</v>
      </c>
      <c r="G31" s="27">
        <v>0</v>
      </c>
      <c r="H31" s="46">
        <v>4</v>
      </c>
      <c r="I31" s="31">
        <v>0</v>
      </c>
      <c r="J31" s="29">
        <v>0</v>
      </c>
      <c r="K31" s="30">
        <v>0</v>
      </c>
    </row>
    <row r="32" spans="1:11">
      <c r="A32" s="101" t="s">
        <v>72</v>
      </c>
      <c r="B32" s="34" t="s">
        <v>61</v>
      </c>
      <c r="C32" s="49"/>
      <c r="D32" s="50"/>
      <c r="E32" s="51"/>
      <c r="F32" s="31"/>
      <c r="G32" s="27"/>
      <c r="H32" s="46"/>
      <c r="I32" s="31"/>
      <c r="J32" s="29"/>
      <c r="K32" s="30"/>
    </row>
    <row r="33" spans="1:14">
      <c r="A33" s="99"/>
      <c r="B33" s="34" t="s">
        <v>62</v>
      </c>
      <c r="C33" s="49"/>
      <c r="D33" s="50"/>
      <c r="E33" s="51"/>
      <c r="F33" s="31"/>
      <c r="G33" s="27"/>
      <c r="H33" s="46"/>
      <c r="I33" s="31"/>
      <c r="J33" s="29"/>
      <c r="K33" s="30"/>
    </row>
    <row r="34" spans="1:14">
      <c r="A34" s="99" t="s">
        <v>38</v>
      </c>
      <c r="B34" s="34" t="s">
        <v>61</v>
      </c>
      <c r="C34" s="49"/>
      <c r="D34" s="50"/>
      <c r="E34" s="51"/>
      <c r="F34" s="31"/>
      <c r="G34" s="27"/>
      <c r="H34" s="46"/>
      <c r="I34" s="31"/>
      <c r="J34" s="29"/>
      <c r="K34" s="30"/>
    </row>
    <row r="35" spans="1:14">
      <c r="A35" s="99"/>
      <c r="B35" s="34" t="s">
        <v>62</v>
      </c>
      <c r="C35" s="49"/>
      <c r="D35" s="50"/>
      <c r="E35" s="51"/>
      <c r="F35" s="31"/>
      <c r="G35" s="27"/>
      <c r="H35" s="46"/>
      <c r="I35" s="31"/>
      <c r="J35" s="29"/>
      <c r="K35" s="30"/>
    </row>
    <row r="36" spans="1:14">
      <c r="A36" s="98" t="s">
        <v>39</v>
      </c>
      <c r="B36" s="34" t="s">
        <v>61</v>
      </c>
      <c r="C36" s="49"/>
      <c r="D36" s="50"/>
      <c r="E36" s="51"/>
      <c r="F36" s="31"/>
      <c r="G36" s="27"/>
      <c r="H36" s="46"/>
      <c r="I36" s="31"/>
      <c r="J36" s="29"/>
      <c r="K36" s="30"/>
    </row>
    <row r="37" spans="1:14">
      <c r="A37" s="98"/>
      <c r="B37" s="34" t="s">
        <v>62</v>
      </c>
      <c r="C37" s="49"/>
      <c r="D37" s="50"/>
      <c r="E37" s="51"/>
      <c r="F37" s="31"/>
      <c r="G37" s="27"/>
      <c r="H37" s="46"/>
      <c r="I37" s="31"/>
      <c r="J37" s="29"/>
      <c r="K37" s="30"/>
    </row>
    <row r="38" spans="1:14">
      <c r="A38" s="99" t="s">
        <v>40</v>
      </c>
      <c r="B38" s="34" t="s">
        <v>61</v>
      </c>
      <c r="C38" s="49"/>
      <c r="D38" s="50"/>
      <c r="E38" s="51"/>
      <c r="F38" s="31"/>
      <c r="G38" s="27"/>
      <c r="H38" s="46"/>
      <c r="I38" s="31"/>
      <c r="J38" s="29"/>
      <c r="K38" s="30"/>
    </row>
    <row r="39" spans="1:14">
      <c r="A39" s="99"/>
      <c r="B39" s="34" t="s">
        <v>62</v>
      </c>
      <c r="C39" s="49"/>
      <c r="D39" s="50"/>
      <c r="E39" s="51"/>
      <c r="F39" s="31"/>
      <c r="G39" s="27"/>
      <c r="H39" s="46"/>
      <c r="I39" s="31"/>
      <c r="J39" s="29"/>
      <c r="K39" s="30"/>
    </row>
    <row r="40" spans="1:14">
      <c r="A40" s="99" t="s">
        <v>41</v>
      </c>
      <c r="B40" s="34" t="s">
        <v>61</v>
      </c>
      <c r="C40" s="49"/>
      <c r="D40" s="50"/>
      <c r="E40" s="51"/>
      <c r="F40" s="31">
        <v>0</v>
      </c>
      <c r="G40" s="27">
        <v>0</v>
      </c>
      <c r="H40" s="46">
        <v>0</v>
      </c>
      <c r="I40" s="31">
        <v>0</v>
      </c>
      <c r="J40" s="29">
        <v>0</v>
      </c>
      <c r="K40" s="30">
        <v>0</v>
      </c>
    </row>
    <row r="41" spans="1:14">
      <c r="A41" s="99"/>
      <c r="B41" s="34" t="s">
        <v>62</v>
      </c>
      <c r="C41" s="49"/>
      <c r="D41" s="50"/>
      <c r="E41" s="51"/>
      <c r="F41" s="31">
        <v>3</v>
      </c>
      <c r="G41" s="27">
        <v>0</v>
      </c>
      <c r="H41" s="46">
        <v>1</v>
      </c>
      <c r="I41" s="31">
        <v>0</v>
      </c>
      <c r="J41" s="29">
        <v>0</v>
      </c>
      <c r="K41" s="30">
        <v>0</v>
      </c>
    </row>
    <row r="42" spans="1:14">
      <c r="A42" s="99" t="s">
        <v>42</v>
      </c>
      <c r="B42" s="34" t="s">
        <v>61</v>
      </c>
      <c r="C42" s="49"/>
      <c r="D42" s="50"/>
      <c r="E42" s="51"/>
      <c r="F42" s="31"/>
      <c r="G42" s="27"/>
      <c r="H42" s="46"/>
      <c r="I42" s="31"/>
      <c r="J42" s="29"/>
      <c r="K42" s="30"/>
    </row>
    <row r="43" spans="1:14">
      <c r="A43" s="99"/>
      <c r="B43" s="34" t="s">
        <v>62</v>
      </c>
      <c r="C43" s="49"/>
      <c r="D43" s="50"/>
      <c r="E43" s="51"/>
      <c r="F43" s="31"/>
      <c r="G43" s="27"/>
      <c r="H43" s="46"/>
      <c r="I43" s="31"/>
      <c r="J43" s="29"/>
      <c r="K43" s="30"/>
    </row>
    <row r="44" spans="1:14">
      <c r="A44" s="99" t="s">
        <v>43</v>
      </c>
      <c r="B44" s="34" t="s">
        <v>61</v>
      </c>
      <c r="C44" s="49"/>
      <c r="D44" s="50"/>
      <c r="E44" s="51"/>
      <c r="F44" s="31"/>
      <c r="G44" s="27"/>
      <c r="H44" s="46"/>
      <c r="I44" s="31"/>
      <c r="J44" s="29"/>
      <c r="K44" s="30"/>
    </row>
    <row r="45" spans="1:14">
      <c r="A45" s="100"/>
      <c r="B45" s="53" t="s">
        <v>62</v>
      </c>
      <c r="C45" s="54"/>
      <c r="D45" s="55"/>
      <c r="E45" s="56"/>
      <c r="F45" s="52"/>
      <c r="G45" s="57"/>
      <c r="H45" s="58"/>
      <c r="I45" s="52"/>
      <c r="J45" s="59"/>
      <c r="K45" s="60"/>
    </row>
    <row r="46" spans="1:14">
      <c r="A46" s="61"/>
      <c r="B46" s="62"/>
      <c r="C46" s="63">
        <f>C20+C21+C30+C31</f>
        <v>2</v>
      </c>
      <c r="D46" s="63">
        <f>D20+D21+D30+D31</f>
        <v>0</v>
      </c>
      <c r="E46" s="63">
        <f>E31+E30+E21+E20</f>
        <v>1</v>
      </c>
      <c r="F46" s="64">
        <f>SUM(F4:F45)</f>
        <v>37</v>
      </c>
      <c r="G46" s="64">
        <f t="shared" ref="G46:K46" si="0">SUM(G4:G45)</f>
        <v>0</v>
      </c>
      <c r="H46" s="64">
        <f t="shared" si="0"/>
        <v>11</v>
      </c>
      <c r="I46" s="64">
        <f t="shared" si="0"/>
        <v>0</v>
      </c>
      <c r="J46" s="64">
        <f t="shared" si="0"/>
        <v>0</v>
      </c>
      <c r="K46" s="65">
        <f t="shared" si="0"/>
        <v>0</v>
      </c>
      <c r="L46" s="64">
        <f>C46+F46+I46</f>
        <v>39</v>
      </c>
      <c r="M46" s="66">
        <f>D46+G46+J46</f>
        <v>0</v>
      </c>
      <c r="N46" s="67">
        <f>E46+H46+K46</f>
        <v>12</v>
      </c>
    </row>
  </sheetData>
  <mergeCells count="25">
    <mergeCell ref="A1:K1"/>
    <mergeCell ref="C2:E2"/>
    <mergeCell ref="F2:H2"/>
    <mergeCell ref="I2:K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</mergeCells>
  <pageMargins left="0.7" right="0.7" top="0.75" bottom="0.75" header="0.3" footer="0.3"/>
  <pageSetup paperSize="9" scale="77" firstPageNumber="214748364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64X2PM5VDV2E-154-1303</_dlc_DocId>
    <_dlc_DocIdUrl xmlns="f3147fe7-8176-408f-93bd-a8e2f3df8503">
      <Url>http://www.eduportal44.ru/Okt/_layouts/15/DocIdRedir.aspx?ID=64X2PM5VDV2E-154-1303</Url>
      <Description>64X2PM5VDV2E-154-1303</Description>
    </_dlc_DocIdUrl>
  </documentManagement>
</p:properties>
</file>

<file path=customXml/itemProps1.xml><?xml version="1.0" encoding="utf-8"?>
<ds:datastoreItem xmlns:ds="http://schemas.openxmlformats.org/officeDocument/2006/customXml" ds:itemID="{FC495181-E98E-4FE6-9EDE-777278990706}"/>
</file>

<file path=customXml/itemProps2.xml><?xml version="1.0" encoding="utf-8"?>
<ds:datastoreItem xmlns:ds="http://schemas.openxmlformats.org/officeDocument/2006/customXml" ds:itemID="{25F9A10C-E975-4789-9F3B-9029C042C209}"/>
</file>

<file path=customXml/itemProps3.xml><?xml version="1.0" encoding="utf-8"?>
<ds:datastoreItem xmlns:ds="http://schemas.openxmlformats.org/officeDocument/2006/customXml" ds:itemID="{49E5A84B-73CF-476D-8E17-D62A9DB45340}"/>
</file>

<file path=customXml/itemProps4.xml><?xml version="1.0" encoding="utf-8"?>
<ds:datastoreItem xmlns:ds="http://schemas.openxmlformats.org/officeDocument/2006/customXml" ds:itemID="{5246CA70-E0F8-41B8-A346-209C1FB023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1-2</vt:lpstr>
      <vt:lpstr>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cp:revision>2</cp:revision>
  <cp:lastPrinted>2024-11-11T07:55:36Z</cp:lastPrinted>
  <dcterms:created xsi:type="dcterms:W3CDTF">2019-11-01T09:06:29Z</dcterms:created>
  <dcterms:modified xsi:type="dcterms:W3CDTF">2024-11-11T08:04:37Z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e223c500-2a5a-4477-b5dd-74d471987c17</vt:lpwstr>
  </property>
</Properties>
</file>