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кл'!$A$1:$O$205</definedName>
  </definedNames>
  <calcPr calcId="125725"/>
</workbook>
</file>

<file path=xl/calcChain.xml><?xml version="1.0" encoding="utf-8"?>
<calcChain xmlns="http://schemas.openxmlformats.org/spreadsheetml/2006/main">
  <c r="D174" i="3"/>
  <c r="E174"/>
  <c r="F174"/>
  <c r="G174"/>
  <c r="H174"/>
  <c r="I174"/>
  <c r="J174"/>
  <c r="K174"/>
  <c r="L174"/>
  <c r="M174"/>
  <c r="N174"/>
  <c r="N216" i="4" l="1"/>
  <c r="M216"/>
  <c r="L216"/>
  <c r="K216"/>
  <c r="J216"/>
  <c r="I216"/>
  <c r="H216"/>
  <c r="G216"/>
  <c r="F216"/>
  <c r="E216"/>
  <c r="D216"/>
  <c r="N205"/>
  <c r="M205"/>
  <c r="L205"/>
  <c r="K205"/>
  <c r="J205"/>
  <c r="I205"/>
  <c r="H205"/>
  <c r="G205"/>
  <c r="F205"/>
  <c r="E205"/>
  <c r="D205"/>
  <c r="N194"/>
  <c r="M194"/>
  <c r="L194"/>
  <c r="K194"/>
  <c r="J194"/>
  <c r="I194"/>
  <c r="H194"/>
  <c r="G194"/>
  <c r="F194"/>
  <c r="E194"/>
  <c r="D194"/>
  <c r="N184"/>
  <c r="M184"/>
  <c r="L184"/>
  <c r="K184"/>
  <c r="J184"/>
  <c r="I184"/>
  <c r="H184"/>
  <c r="G184"/>
  <c r="F184"/>
  <c r="E184"/>
  <c r="D184"/>
  <c r="N174"/>
  <c r="M174"/>
  <c r="L174"/>
  <c r="K174"/>
  <c r="J174"/>
  <c r="I174"/>
  <c r="H174"/>
  <c r="G174"/>
  <c r="F174"/>
  <c r="E174"/>
  <c r="D174"/>
  <c r="N163"/>
  <c r="M163"/>
  <c r="L163"/>
  <c r="K163"/>
  <c r="J163"/>
  <c r="I163"/>
  <c r="H163"/>
  <c r="G163"/>
  <c r="F163"/>
  <c r="E163"/>
  <c r="D163"/>
  <c r="N154"/>
  <c r="M154"/>
  <c r="L154"/>
  <c r="K154"/>
  <c r="J154"/>
  <c r="I154"/>
  <c r="H154"/>
  <c r="G154"/>
  <c r="F154"/>
  <c r="E154"/>
  <c r="D154"/>
  <c r="N142"/>
  <c r="M142"/>
  <c r="L142"/>
  <c r="K142"/>
  <c r="J142"/>
  <c r="I142"/>
  <c r="H142"/>
  <c r="G142"/>
  <c r="F142"/>
  <c r="E142"/>
  <c r="D142"/>
  <c r="N131"/>
  <c r="M131"/>
  <c r="L131"/>
  <c r="K131"/>
  <c r="J131"/>
  <c r="H131"/>
  <c r="G131"/>
  <c r="F131"/>
  <c r="E131"/>
  <c r="D131"/>
  <c r="N122"/>
  <c r="M122"/>
  <c r="L122"/>
  <c r="K122"/>
  <c r="J122"/>
  <c r="I122"/>
  <c r="H122"/>
  <c r="G122"/>
  <c r="F122"/>
  <c r="E122"/>
  <c r="D122"/>
  <c r="N98"/>
  <c r="M98"/>
  <c r="L98"/>
  <c r="K98"/>
  <c r="J98"/>
  <c r="I98"/>
  <c r="H98"/>
  <c r="G98"/>
  <c r="F98"/>
  <c r="E98"/>
  <c r="D98"/>
  <c r="N88"/>
  <c r="M88"/>
  <c r="L88"/>
  <c r="K88"/>
  <c r="J88"/>
  <c r="I88"/>
  <c r="H88"/>
  <c r="G88"/>
  <c r="F88"/>
  <c r="E88"/>
  <c r="D88"/>
  <c r="N78"/>
  <c r="M78"/>
  <c r="L78"/>
  <c r="K78"/>
  <c r="J78"/>
  <c r="I78"/>
  <c r="H78"/>
  <c r="G78"/>
  <c r="F78"/>
  <c r="E78"/>
  <c r="D78"/>
  <c r="N69"/>
  <c r="M69"/>
  <c r="L69"/>
  <c r="K69"/>
  <c r="J69"/>
  <c r="I69"/>
  <c r="H69"/>
  <c r="G69"/>
  <c r="F69"/>
  <c r="E69"/>
  <c r="D69"/>
  <c r="N60"/>
  <c r="M60"/>
  <c r="L60"/>
  <c r="K60"/>
  <c r="J60"/>
  <c r="I60"/>
  <c r="H60"/>
  <c r="G60"/>
  <c r="F60"/>
  <c r="E60"/>
  <c r="D60"/>
  <c r="N51"/>
  <c r="M51"/>
  <c r="L51"/>
  <c r="K51"/>
  <c r="J51"/>
  <c r="I51"/>
  <c r="H51"/>
  <c r="G51"/>
  <c r="F51"/>
  <c r="E51"/>
  <c r="D51"/>
  <c r="N42"/>
  <c r="M42"/>
  <c r="L42"/>
  <c r="K42"/>
  <c r="J42"/>
  <c r="I42"/>
  <c r="H42"/>
  <c r="G42"/>
  <c r="F42"/>
  <c r="E42"/>
  <c r="D42"/>
  <c r="N33"/>
  <c r="M33"/>
  <c r="L33"/>
  <c r="K33"/>
  <c r="J33"/>
  <c r="I33"/>
  <c r="H33"/>
  <c r="G33"/>
  <c r="F33"/>
  <c r="E33"/>
  <c r="D33"/>
  <c r="N23"/>
  <c r="M23"/>
  <c r="L23"/>
  <c r="K23"/>
  <c r="J23"/>
  <c r="I23"/>
  <c r="H23"/>
  <c r="G23"/>
  <c r="F23"/>
  <c r="E23"/>
  <c r="D23"/>
  <c r="N14"/>
  <c r="M14"/>
  <c r="L14"/>
  <c r="K14"/>
  <c r="J14"/>
  <c r="I14"/>
  <c r="H14"/>
  <c r="G14"/>
  <c r="F14"/>
  <c r="E14"/>
  <c r="D14"/>
  <c r="N152" i="3"/>
  <c r="M152"/>
  <c r="L152"/>
  <c r="K152"/>
  <c r="J152"/>
  <c r="I152"/>
  <c r="H152"/>
  <c r="G152"/>
  <c r="F152"/>
  <c r="E152"/>
  <c r="D152"/>
  <c r="J141"/>
  <c r="J131"/>
  <c r="I131"/>
  <c r="J121"/>
  <c r="N28"/>
  <c r="M28"/>
  <c r="L28"/>
  <c r="K28"/>
  <c r="J28"/>
  <c r="I28"/>
  <c r="H28"/>
  <c r="G28"/>
  <c r="F28"/>
  <c r="E28"/>
  <c r="D28"/>
  <c r="E53"/>
  <c r="N53"/>
  <c r="M53"/>
  <c r="L53"/>
  <c r="K53"/>
  <c r="J53"/>
  <c r="I53"/>
  <c r="H53"/>
  <c r="G53"/>
  <c r="F53"/>
  <c r="D53"/>
  <c r="N78"/>
  <c r="M78"/>
  <c r="L78"/>
  <c r="K78"/>
  <c r="J78"/>
  <c r="I78"/>
  <c r="H78"/>
  <c r="D78"/>
  <c r="E78"/>
  <c r="F78"/>
  <c r="G78"/>
  <c r="N85"/>
  <c r="M85"/>
  <c r="L85"/>
  <c r="K85"/>
  <c r="J85"/>
  <c r="I85"/>
  <c r="H85"/>
  <c r="F85" l="1"/>
  <c r="N69"/>
  <c r="M69"/>
  <c r="L69"/>
  <c r="K69"/>
  <c r="J69"/>
  <c r="I69"/>
  <c r="H69"/>
  <c r="G69"/>
  <c r="F69"/>
  <c r="E69"/>
  <c r="D69"/>
  <c r="F37"/>
  <c r="D12"/>
  <c r="E12"/>
  <c r="F12"/>
  <c r="I141"/>
  <c r="J20" l="1"/>
  <c r="N37" l="1"/>
  <c r="M37"/>
  <c r="L37"/>
  <c r="K37"/>
  <c r="J37"/>
  <c r="I37"/>
  <c r="H37"/>
  <c r="G37"/>
  <c r="E37"/>
  <c r="D37"/>
  <c r="K12" l="1"/>
  <c r="M12"/>
  <c r="L12"/>
  <c r="N12" l="1"/>
  <c r="J12"/>
  <c r="I12"/>
  <c r="H12"/>
  <c r="G12"/>
  <c r="N204" l="1"/>
  <c r="M204"/>
  <c r="L204"/>
  <c r="K204"/>
  <c r="J204"/>
  <c r="I204"/>
  <c r="H204"/>
  <c r="G204"/>
  <c r="F204"/>
  <c r="E204"/>
  <c r="D204"/>
  <c r="N194"/>
  <c r="M194"/>
  <c r="L194"/>
  <c r="K194"/>
  <c r="J194"/>
  <c r="I194"/>
  <c r="H194"/>
  <c r="G194"/>
  <c r="F194"/>
  <c r="E194"/>
  <c r="D194"/>
  <c r="N183"/>
  <c r="M183"/>
  <c r="L183"/>
  <c r="K183"/>
  <c r="J183"/>
  <c r="I183"/>
  <c r="H183"/>
  <c r="G183"/>
  <c r="F183"/>
  <c r="E183"/>
  <c r="D183"/>
  <c r="N162"/>
  <c r="M162"/>
  <c r="L162"/>
  <c r="K162"/>
  <c r="J162"/>
  <c r="I162"/>
  <c r="H162"/>
  <c r="G162"/>
  <c r="F162"/>
  <c r="E162"/>
  <c r="D162"/>
  <c r="N141"/>
  <c r="M141"/>
  <c r="L141"/>
  <c r="K141"/>
  <c r="H141"/>
  <c r="G141"/>
  <c r="F141"/>
  <c r="E141"/>
  <c r="D141"/>
  <c r="N131"/>
  <c r="M131"/>
  <c r="L131"/>
  <c r="K131"/>
  <c r="H131"/>
  <c r="G131"/>
  <c r="F131"/>
  <c r="E131"/>
  <c r="D131"/>
  <c r="N121"/>
  <c r="M121"/>
  <c r="L121"/>
  <c r="K121"/>
  <c r="H121"/>
  <c r="G121"/>
  <c r="F121"/>
  <c r="E121"/>
  <c r="D121"/>
  <c r="N111"/>
  <c r="M111"/>
  <c r="L111"/>
  <c r="K111"/>
  <c r="J111"/>
  <c r="I111"/>
  <c r="H111"/>
  <c r="G111"/>
  <c r="F111"/>
  <c r="E111"/>
  <c r="D111"/>
  <c r="G85"/>
  <c r="E85"/>
  <c r="D85"/>
  <c r="N45"/>
  <c r="M45"/>
  <c r="L45"/>
  <c r="K45"/>
  <c r="J45"/>
  <c r="I45"/>
  <c r="H45"/>
  <c r="G45"/>
  <c r="F45"/>
  <c r="E45"/>
  <c r="D45"/>
  <c r="N20"/>
  <c r="M20"/>
  <c r="L20"/>
  <c r="K20"/>
  <c r="I20"/>
  <c r="H20"/>
  <c r="G20"/>
  <c r="F20"/>
  <c r="E20"/>
  <c r="D20"/>
  <c r="H61" l="1"/>
  <c r="F61"/>
  <c r="E61"/>
  <c r="N61"/>
  <c r="L61"/>
  <c r="M61"/>
  <c r="K61"/>
  <c r="D61"/>
  <c r="J61"/>
  <c r="G61"/>
  <c r="I61"/>
</calcChain>
</file>

<file path=xl/sharedStrings.xml><?xml version="1.0" encoding="utf-8"?>
<sst xmlns="http://schemas.openxmlformats.org/spreadsheetml/2006/main" count="552" uniqueCount="176">
  <si>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</si>
  <si>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</si>
  <si>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</si>
  <si>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</si>
  <si>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</si>
  <si>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</si>
  <si>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</si>
  <si>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</si>
  <si>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</si>
  <si>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</si>
  <si>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</si>
  <si>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</si>
  <si>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</si>
  <si>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</si>
  <si>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</si>
  <si>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</si>
  <si>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</si>
  <si>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</si>
  <si>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</si>
  <si>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</si>
  <si>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</si>
  <si>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</si>
  <si>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</si>
  <si>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</si>
  <si>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</si>
  <si>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</si>
  <si>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</si>
  <si>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</si>
  <si>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</si>
  <si>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</si>
  <si>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</si>
  <si>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</si>
  <si>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</si>
  <si>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</si>
  <si>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</si>
  <si>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</si>
  <si>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</si>
  <si>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</si>
  <si>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</si>
  <si>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</si>
  <si>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</si>
  <si>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</si>
  <si>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</si>
  <si>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</si>
  <si>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</si>
  <si>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</si>
  <si>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</si>
  <si>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</si>
  <si>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</si>
  <si>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</si>
  <si>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</si>
  <si>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</si>
  <si>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</si>
  <si>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</si>
  <si>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</si>
  <si>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</si>
  <si>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</si>
  <si>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</si>
  <si>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</si>
  <si>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</si>
  <si>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</si>
  <si>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</si>
  <si>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</si>
  <si>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</si>
  <si>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</si>
  <si>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</si>
  <si>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</si>
  <si>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</si>
  <si>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</si>
  <si>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</si>
  <si>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</si>
  <si>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</si>
  <si>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</si>
  <si>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</si>
  <si>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</si>
  <si>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</si>
  <si>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</si>
  <si>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</si>
  <si>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</si>
  <si>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</si>
  <si>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</si>
  <si>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</si>
  <si>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</si>
  <si>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</si>
  <si>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</si>
  <si>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</si>
  <si>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</si>
  <si>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</si>
  <si>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</si>
  <si>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</si>
  <si>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</si>
  <si>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</si>
  <si>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</si>
  <si>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</si>
  <si>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</si>
  <si>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</si>
  <si>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</si>
  <si>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</si>
  <si>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</si>
  <si>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</si>
  <si>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</si>
  <si>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</si>
  <si>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</si>
  <si>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</si>
  <si>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</si>
  <si>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</si>
  <si>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</si>
  <si>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</si>
  <si>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</si>
  <si>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</si>
  <si>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</si>
  <si>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</si>
  <si>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</si>
  <si>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</si>
  <si>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</si>
  <si>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</si>
  <si>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</si>
  <si>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</si>
  <si>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</si>
  <si>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</si>
  <si>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</si>
  <si>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</si>
  <si>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</si>
  <si>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</si>
  <si>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</si>
  <si>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</si>
  <si>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</si>
  <si>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</si>
  <si>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</si>
  <si>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</si>
  <si>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</si>
  <si>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</si>
  <si>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</si>
  <si>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</si>
  <si>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</si>
  <si>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</si>
  <si>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</si>
  <si>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</si>
  <si>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</si>
  <si>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</si>
  <si>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</si>
  <si>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</si>
  <si>
    <t>Биточки мясные из говядины с соусом сметанным</t>
  </si>
  <si>
    <t>Салат из моркови с черносливом</t>
  </si>
  <si>
    <t>Булочка молочная</t>
  </si>
  <si>
    <t>Биточки рыбные</t>
  </si>
  <si>
    <t>200/20/5</t>
  </si>
  <si>
    <t>125 ст.</t>
  </si>
  <si>
    <t>Суп картофельный с рыбой</t>
  </si>
  <si>
    <t>Рассольник с курой</t>
  </si>
  <si>
    <t xml:space="preserve">Котлеты мясная </t>
  </si>
  <si>
    <t>Сок мульти</t>
  </si>
  <si>
    <t>200/10/5</t>
  </si>
  <si>
    <t>Суп картофельный с бобовыми</t>
  </si>
  <si>
    <t>Картофель и овощи тушеные в соусе</t>
  </si>
  <si>
    <t>Суп с макаронными изделиями с курой</t>
  </si>
  <si>
    <t>Бефстроганов</t>
  </si>
  <si>
    <t>Рассольник домашний с курой</t>
  </si>
  <si>
    <t>Поджарка</t>
  </si>
  <si>
    <t>429.21</t>
  </si>
  <si>
    <t>Рыба , припущенная  в молоке</t>
  </si>
  <si>
    <t>Суп картофельный с курой</t>
  </si>
  <si>
    <t>Помидор свежий</t>
  </si>
  <si>
    <t xml:space="preserve">Жаркое по-домашнему </t>
  </si>
  <si>
    <t xml:space="preserve">Запеканка  из творога </t>
  </si>
  <si>
    <t>Каша жидкая молочная из гречневой крупы</t>
  </si>
  <si>
    <t>Каша молочная жидкая из манной крупы</t>
  </si>
  <si>
    <t>Каша вязкая молочная из пшенной крупы</t>
  </si>
  <si>
    <t>Овощи припущенные в молочном соусе</t>
  </si>
  <si>
    <t>Каша вязкая молочная из овсяной крупы</t>
  </si>
  <si>
    <t>Сок персик</t>
  </si>
  <si>
    <t xml:space="preserve">Котлета мясная </t>
  </si>
  <si>
    <t>Салат из моркови</t>
  </si>
  <si>
    <t>Фрикаделька мясная</t>
  </si>
  <si>
    <t>Свежий помидор</t>
  </si>
  <si>
    <t>149.25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</si>
</sst>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2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6" fillId="0" borderId="0"/>
  </cellStyleXfs>
  <cellXfs count="1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7" fillId="4" borderId="1" xfId="2" applyFont="1" applyFill="1" applyBorder="1" applyAlignment="1">
      <alignment horizontal="center" vertical="top" wrapText="1"/>
    </xf>
    <xf numFmtId="165" fontId="17" fillId="4" borderId="1" xfId="2" applyFont="1" applyFill="1" applyBorder="1" applyAlignment="1">
      <alignment horizontal="left" vertical="top" wrapText="1"/>
    </xf>
    <xf numFmtId="166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top" wrapText="1"/>
    </xf>
    <xf numFmtId="165" fontId="7" fillId="4" borderId="1" xfId="2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top" wrapText="1"/>
    </xf>
    <xf numFmtId="166" fontId="17" fillId="3" borderId="1" xfId="2" applyNumberFormat="1" applyFont="1" applyFill="1" applyBorder="1" applyAlignment="1">
      <alignment horizontal="center" vertical="top" wrapText="1"/>
    </xf>
    <xf numFmtId="165" fontId="16" fillId="3" borderId="0" xfId="2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5" fontId="17" fillId="5" borderId="1" xfId="2" applyFont="1" applyFill="1" applyBorder="1" applyAlignment="1">
      <alignment horizontal="center" vertical="top" wrapText="1"/>
    </xf>
    <xf numFmtId="166" fontId="17" fillId="5" borderId="1" xfId="2" applyNumberFormat="1" applyFont="1" applyFill="1" applyBorder="1" applyAlignment="1">
      <alignment horizontal="center" vertical="top" wrapText="1"/>
    </xf>
    <xf numFmtId="165" fontId="16" fillId="6" borderId="0" xfId="2" applyFill="1"/>
    <xf numFmtId="0" fontId="0" fillId="6" borderId="0" xfId="0" applyFill="1"/>
    <xf numFmtId="165" fontId="17" fillId="5" borderId="1" xfId="2" applyFont="1" applyFill="1" applyBorder="1" applyAlignment="1">
      <alignment horizontal="left" vertical="top" wrapText="1"/>
    </xf>
    <xf numFmtId="165" fontId="7" fillId="5" borderId="1" xfId="2" applyFont="1" applyFill="1" applyBorder="1" applyAlignment="1">
      <alignment horizontal="center" vertical="top" wrapText="1"/>
    </xf>
    <xf numFmtId="165" fontId="7" fillId="5" borderId="1" xfId="2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2" fontId="3" fillId="6" borderId="1" xfId="0" applyNumberFormat="1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left" vertical="top" wrapText="1"/>
    </xf>
    <xf numFmtId="165" fontId="7" fillId="5" borderId="5" xfId="2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165" fontId="7" fillId="7" borderId="1" xfId="2" applyFont="1" applyFill="1" applyBorder="1" applyAlignment="1">
      <alignment horizontal="center" vertical="top" wrapText="1"/>
    </xf>
    <xf numFmtId="165" fontId="7" fillId="7" borderId="1" xfId="2" applyFont="1" applyFill="1" applyBorder="1" applyAlignment="1">
      <alignment horizontal="left" vertical="top" wrapText="1"/>
    </xf>
    <xf numFmtId="165" fontId="7" fillId="7" borderId="5" xfId="2" applyFont="1" applyFill="1" applyBorder="1" applyAlignment="1">
      <alignment horizontal="center" vertical="top" wrapText="1"/>
    </xf>
    <xf numFmtId="165" fontId="17" fillId="7" borderId="1" xfId="2" applyFont="1" applyFill="1" applyBorder="1" applyAlignment="1">
      <alignment horizontal="center" vertical="top" wrapText="1"/>
    </xf>
    <xf numFmtId="0" fontId="0" fillId="8" borderId="0" xfId="0" applyFill="1"/>
    <xf numFmtId="0" fontId="0" fillId="8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 wrapText="1"/>
    </xf>
    <xf numFmtId="2" fontId="3" fillId="8" borderId="1" xfId="0" applyNumberFormat="1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2" fontId="3" fillId="8" borderId="1" xfId="0" applyNumberFormat="1" applyFont="1" applyFill="1" applyBorder="1" applyAlignment="1">
      <alignment horizontal="center" vertical="top" wrapText="1"/>
    </xf>
    <xf numFmtId="166" fontId="17" fillId="7" borderId="1" xfId="2" applyNumberFormat="1" applyFont="1" applyFill="1" applyBorder="1" applyAlignment="1">
      <alignment horizontal="center" vertical="top" wrapText="1"/>
    </xf>
    <xf numFmtId="165" fontId="17" fillId="7" borderId="1" xfId="2" applyFont="1" applyFill="1" applyBorder="1" applyAlignment="1">
      <alignment horizontal="left" vertical="top" wrapText="1"/>
    </xf>
    <xf numFmtId="165" fontId="17" fillId="8" borderId="1" xfId="2" applyFont="1" applyFill="1" applyBorder="1" applyAlignment="1">
      <alignment horizontal="center" vertical="top" wrapText="1"/>
    </xf>
    <xf numFmtId="165" fontId="16" fillId="8" borderId="0" xfId="2" applyFill="1"/>
    <xf numFmtId="2" fontId="7" fillId="8" borderId="1" xfId="0" applyNumberFormat="1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top" wrapText="1"/>
    </xf>
    <xf numFmtId="166" fontId="17" fillId="8" borderId="1" xfId="2" applyNumberFormat="1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left" vertical="top" wrapText="1"/>
    </xf>
    <xf numFmtId="165" fontId="17" fillId="7" borderId="1" xfId="2" applyFont="1" applyFill="1" applyBorder="1" applyAlignment="1">
      <alignment horizontal="center" vertical="center" wrapText="1"/>
    </xf>
    <xf numFmtId="167" fontId="17" fillId="7" borderId="1" xfId="2" applyNumberFormat="1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165" fontId="7" fillId="7" borderId="1" xfId="2" applyFont="1" applyFill="1" applyBorder="1" applyAlignment="1">
      <alignment horizontal="center" vertical="center" wrapText="1"/>
    </xf>
    <xf numFmtId="166" fontId="17" fillId="7" borderId="1" xfId="2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21" fillId="6" borderId="0" xfId="0" applyFont="1" applyFill="1"/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215"/>
  <sheetViews>
    <sheetView tabSelected="1" view="pageBreakPreview" topLeftCell="A184" zoomScaleNormal="100" zoomScaleSheetLayoutView="100" zoomScalePageLayoutView="84" workbookViewId="0">
      <selection activeCell="A199" sqref="A199:N199"/>
    </sheetView>
  </sheetViews>
  <sheetFormatPr defaultRowHeight="15"/>
  <cols>
    <col min="1" max="1" width="8.85546875" style="5"/>
    <col min="2" max="2" width="57" customWidth="1"/>
    <col min="5" max="5" width="9.5703125" bestFit="1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 t="s">
        <v>81</v>
      </c>
    </row>
    <row r="4" spans="1:1023">
      <c r="B4" s="121" t="s">
        <v>0</v>
      </c>
      <c r="C4" s="121" t="s">
        <v>1</v>
      </c>
      <c r="D4" s="115" t="s">
        <v>2</v>
      </c>
      <c r="E4" s="116"/>
      <c r="F4" s="117"/>
      <c r="G4" s="124" t="s">
        <v>3</v>
      </c>
      <c r="H4" s="115" t="s">
        <v>4</v>
      </c>
      <c r="I4" s="116"/>
      <c r="J4" s="117"/>
      <c r="K4" s="115" t="s">
        <v>5</v>
      </c>
      <c r="L4" s="116"/>
      <c r="M4" s="116"/>
      <c r="N4" s="117"/>
      <c r="O4" s="5"/>
    </row>
    <row r="5" spans="1:1023">
      <c r="B5" s="122"/>
      <c r="C5" s="122"/>
      <c r="D5" s="118"/>
      <c r="E5" s="119"/>
      <c r="F5" s="120"/>
      <c r="G5" s="122"/>
      <c r="H5" s="118"/>
      <c r="I5" s="119"/>
      <c r="J5" s="120"/>
      <c r="K5" s="118"/>
      <c r="L5" s="119"/>
      <c r="M5" s="119"/>
      <c r="N5" s="120"/>
      <c r="O5" s="5"/>
    </row>
    <row r="6" spans="1:1023" ht="17.25">
      <c r="B6" s="123"/>
      <c r="C6" s="123"/>
      <c r="D6" s="1" t="s">
        <v>6</v>
      </c>
      <c r="E6" s="2" t="s">
        <v>7</v>
      </c>
      <c r="F6" s="1" t="s">
        <v>8</v>
      </c>
      <c r="G6" s="123"/>
      <c r="H6" s="2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2" t="s">
        <v>14</v>
      </c>
      <c r="N6" s="1" t="s">
        <v>15</v>
      </c>
      <c r="O6" s="5"/>
    </row>
    <row r="7" spans="1:1023">
      <c r="B7" s="125" t="s">
        <v>58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7"/>
    </row>
    <row r="8" spans="1:1023" s="38" customFormat="1" ht="15.75">
      <c r="A8" s="55">
        <v>1</v>
      </c>
      <c r="B8" s="36" t="s">
        <v>37</v>
      </c>
      <c r="C8" s="43" t="s">
        <v>36</v>
      </c>
      <c r="D8" s="42">
        <v>2.36</v>
      </c>
      <c r="E8" s="42">
        <v>7.49</v>
      </c>
      <c r="F8" s="42">
        <v>14.89</v>
      </c>
      <c r="G8" s="42">
        <v>136</v>
      </c>
      <c r="H8" s="42">
        <v>3.4000000000000002E-2</v>
      </c>
      <c r="I8" s="42">
        <v>0</v>
      </c>
      <c r="J8" s="42">
        <v>40</v>
      </c>
      <c r="K8" s="42">
        <v>8.4</v>
      </c>
      <c r="L8" s="42">
        <v>22.5</v>
      </c>
      <c r="M8" s="42">
        <v>4.2</v>
      </c>
      <c r="N8" s="42">
        <v>0.35</v>
      </c>
    </row>
    <row r="9" spans="1:1023" s="38" customFormat="1" ht="15.75">
      <c r="A9" s="39">
        <v>229</v>
      </c>
      <c r="B9" s="40" t="s">
        <v>164</v>
      </c>
      <c r="C9" s="45">
        <v>150</v>
      </c>
      <c r="D9" s="53">
        <v>14.6</v>
      </c>
      <c r="E9" s="53">
        <v>13.8</v>
      </c>
      <c r="F9" s="53">
        <v>45</v>
      </c>
      <c r="G9" s="53">
        <v>366</v>
      </c>
      <c r="H9" s="53">
        <v>0.09</v>
      </c>
      <c r="I9" s="53">
        <v>1.1200000000000001</v>
      </c>
      <c r="J9" s="53">
        <v>60.1</v>
      </c>
      <c r="K9" s="53">
        <v>240</v>
      </c>
      <c r="L9" s="53">
        <v>246</v>
      </c>
      <c r="M9" s="53">
        <v>37.6</v>
      </c>
      <c r="N9" s="53">
        <v>0.94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4"/>
      <c r="BG9" s="54"/>
      <c r="BH9" s="54"/>
      <c r="BI9" s="54"/>
      <c r="BJ9" s="54"/>
      <c r="BK9" s="54"/>
      <c r="BL9" s="54"/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4"/>
      <c r="BZ9" s="54"/>
      <c r="CA9" s="54"/>
      <c r="CB9" s="54"/>
      <c r="CC9" s="54"/>
      <c r="CD9" s="54"/>
      <c r="CE9" s="54"/>
      <c r="CF9" s="54"/>
      <c r="CG9" s="54"/>
      <c r="CH9" s="54"/>
      <c r="CI9" s="54"/>
      <c r="CJ9" s="54"/>
      <c r="CK9" s="54"/>
      <c r="CL9" s="54"/>
      <c r="CM9" s="54"/>
      <c r="CN9" s="54"/>
      <c r="CO9" s="54"/>
      <c r="CP9" s="54"/>
      <c r="CQ9" s="54"/>
      <c r="CR9" s="54"/>
      <c r="CS9" s="54"/>
      <c r="CT9" s="54"/>
      <c r="CU9" s="54"/>
      <c r="CV9" s="54"/>
      <c r="CW9" s="54"/>
      <c r="CX9" s="54"/>
      <c r="CY9" s="54"/>
      <c r="CZ9" s="54"/>
      <c r="DA9" s="54"/>
      <c r="DB9" s="54"/>
      <c r="DC9" s="54"/>
      <c r="DD9" s="54"/>
      <c r="DE9" s="54"/>
      <c r="DF9" s="54"/>
      <c r="DG9" s="54"/>
      <c r="DH9" s="54"/>
      <c r="DI9" s="54"/>
      <c r="DJ9" s="54"/>
      <c r="DK9" s="54"/>
      <c r="DL9" s="54"/>
      <c r="DM9" s="54"/>
      <c r="DN9" s="54"/>
      <c r="DO9" s="54"/>
      <c r="DP9" s="54"/>
      <c r="DQ9" s="54"/>
      <c r="DR9" s="54"/>
      <c r="DS9" s="54"/>
      <c r="DT9" s="54"/>
      <c r="DU9" s="54"/>
      <c r="DV9" s="54"/>
      <c r="DW9" s="54"/>
      <c r="DX9" s="54"/>
      <c r="DY9" s="54"/>
      <c r="DZ9" s="54"/>
      <c r="EA9" s="54"/>
      <c r="EB9" s="54"/>
      <c r="EC9" s="54"/>
      <c r="ED9" s="54"/>
      <c r="EE9" s="54"/>
      <c r="EF9" s="54"/>
      <c r="EG9" s="54"/>
      <c r="EH9" s="54"/>
      <c r="EI9" s="54"/>
      <c r="EJ9" s="54"/>
      <c r="EK9" s="54"/>
      <c r="EL9" s="54"/>
      <c r="EM9" s="54"/>
      <c r="EN9" s="54"/>
      <c r="EO9" s="54"/>
      <c r="EP9" s="54"/>
      <c r="EQ9" s="54"/>
      <c r="ER9" s="54"/>
      <c r="ES9" s="54"/>
      <c r="ET9" s="54"/>
      <c r="EU9" s="54"/>
      <c r="EV9" s="54"/>
      <c r="EW9" s="54"/>
      <c r="EX9" s="54"/>
      <c r="EY9" s="54"/>
      <c r="EZ9" s="54"/>
      <c r="FA9" s="54"/>
      <c r="FB9" s="54"/>
      <c r="FC9" s="54"/>
      <c r="FD9" s="54"/>
      <c r="FE9" s="54"/>
      <c r="FF9" s="54"/>
      <c r="FG9" s="54"/>
      <c r="FH9" s="54"/>
      <c r="FI9" s="54"/>
      <c r="FJ9" s="54"/>
      <c r="FK9" s="54"/>
      <c r="FL9" s="54"/>
      <c r="FM9" s="54"/>
      <c r="FN9" s="54"/>
      <c r="FO9" s="54"/>
      <c r="FP9" s="54"/>
      <c r="FQ9" s="54"/>
      <c r="FR9" s="54"/>
      <c r="FS9" s="54"/>
      <c r="FT9" s="54"/>
      <c r="FU9" s="54"/>
      <c r="FV9" s="54"/>
      <c r="FW9" s="54"/>
      <c r="FX9" s="54"/>
      <c r="FY9" s="54"/>
      <c r="FZ9" s="54"/>
      <c r="GA9" s="54"/>
      <c r="GB9" s="54"/>
      <c r="GC9" s="54"/>
      <c r="GD9" s="54"/>
      <c r="GE9" s="54"/>
      <c r="GF9" s="54"/>
      <c r="GG9" s="54"/>
      <c r="GH9" s="54"/>
      <c r="GI9" s="54"/>
      <c r="GJ9" s="54"/>
      <c r="GK9" s="54"/>
      <c r="GL9" s="54"/>
      <c r="GM9" s="54"/>
      <c r="GN9" s="54"/>
      <c r="GO9" s="54"/>
      <c r="GP9" s="54"/>
      <c r="GQ9" s="54"/>
      <c r="GR9" s="54"/>
      <c r="GS9" s="54"/>
      <c r="GT9" s="54"/>
      <c r="GU9" s="54"/>
      <c r="GV9" s="54"/>
      <c r="GW9" s="54"/>
      <c r="GX9" s="54"/>
      <c r="GY9" s="54"/>
      <c r="GZ9" s="54"/>
      <c r="HA9" s="54"/>
      <c r="HB9" s="54"/>
      <c r="HC9" s="54"/>
      <c r="HD9" s="54"/>
      <c r="HE9" s="54"/>
      <c r="HF9" s="54"/>
      <c r="HG9" s="54"/>
      <c r="HH9" s="54"/>
      <c r="HI9" s="54"/>
      <c r="HJ9" s="54"/>
      <c r="HK9" s="54"/>
      <c r="HL9" s="54"/>
      <c r="HM9" s="54"/>
      <c r="HN9" s="54"/>
      <c r="HO9" s="54"/>
      <c r="HP9" s="54"/>
      <c r="HQ9" s="54"/>
      <c r="HR9" s="54"/>
      <c r="HS9" s="54"/>
      <c r="HT9" s="54"/>
      <c r="HU9" s="54"/>
      <c r="HV9" s="54"/>
      <c r="HW9" s="54"/>
      <c r="HX9" s="54"/>
      <c r="HY9" s="54"/>
      <c r="HZ9" s="54"/>
      <c r="IA9" s="54"/>
      <c r="IB9" s="54"/>
      <c r="IC9" s="54"/>
      <c r="ID9" s="54"/>
      <c r="IE9" s="54"/>
      <c r="IF9" s="54"/>
      <c r="IG9" s="54"/>
      <c r="IH9" s="54"/>
      <c r="II9" s="54"/>
      <c r="IJ9" s="54"/>
      <c r="IK9" s="54"/>
      <c r="IL9" s="54"/>
      <c r="IM9" s="54"/>
      <c r="IN9" s="54"/>
      <c r="IO9" s="54"/>
      <c r="IP9" s="54"/>
      <c r="IQ9" s="54"/>
      <c r="IR9" s="54"/>
      <c r="IS9" s="54"/>
      <c r="IT9" s="54"/>
      <c r="IU9" s="54"/>
      <c r="IV9" s="54"/>
      <c r="IW9" s="54"/>
      <c r="IX9" s="54"/>
      <c r="IY9" s="54"/>
      <c r="IZ9" s="54"/>
      <c r="JA9" s="54"/>
      <c r="JB9" s="54"/>
      <c r="JC9" s="54"/>
      <c r="JD9" s="54"/>
      <c r="JE9" s="54"/>
      <c r="JF9" s="54"/>
      <c r="JG9" s="54"/>
      <c r="JH9" s="54"/>
      <c r="JI9" s="54"/>
      <c r="JJ9" s="54"/>
      <c r="JK9" s="54"/>
      <c r="JL9" s="54"/>
      <c r="JM9" s="54"/>
      <c r="JN9" s="54"/>
      <c r="JO9" s="54"/>
      <c r="JP9" s="54"/>
      <c r="JQ9" s="54"/>
      <c r="JR9" s="54"/>
      <c r="JS9" s="54"/>
      <c r="JT9" s="54"/>
      <c r="JU9" s="54"/>
      <c r="JV9" s="54"/>
      <c r="JW9" s="54"/>
      <c r="JX9" s="54"/>
      <c r="JY9" s="54"/>
      <c r="JZ9" s="54"/>
      <c r="KA9" s="54"/>
      <c r="KB9" s="54"/>
      <c r="KC9" s="54"/>
      <c r="KD9" s="54"/>
      <c r="KE9" s="54"/>
      <c r="KF9" s="54"/>
      <c r="KG9" s="54"/>
      <c r="KH9" s="54"/>
      <c r="KI9" s="54"/>
      <c r="KJ9" s="54"/>
      <c r="KK9" s="54"/>
      <c r="KL9" s="54"/>
      <c r="KM9" s="54"/>
      <c r="KN9" s="54"/>
      <c r="KO9" s="54"/>
      <c r="KP9" s="54"/>
      <c r="KQ9" s="54"/>
      <c r="KR9" s="54"/>
      <c r="KS9" s="54"/>
      <c r="KT9" s="54"/>
      <c r="KU9" s="54"/>
      <c r="KV9" s="54"/>
      <c r="KW9" s="54"/>
      <c r="KX9" s="54"/>
      <c r="KY9" s="54"/>
      <c r="KZ9" s="54"/>
      <c r="LA9" s="54"/>
      <c r="LB9" s="54"/>
      <c r="LC9" s="54"/>
      <c r="LD9" s="54"/>
      <c r="LE9" s="54"/>
      <c r="LF9" s="54"/>
      <c r="LG9" s="54"/>
      <c r="LH9" s="54"/>
      <c r="LI9" s="54"/>
      <c r="LJ9" s="54"/>
      <c r="LK9" s="54"/>
      <c r="LL9" s="54"/>
      <c r="LM9" s="54"/>
      <c r="LN9" s="54"/>
      <c r="LO9" s="54"/>
      <c r="LP9" s="54"/>
      <c r="LQ9" s="54"/>
      <c r="LR9" s="54"/>
      <c r="LS9" s="54"/>
      <c r="LT9" s="54"/>
      <c r="LU9" s="54"/>
      <c r="LV9" s="54"/>
      <c r="LW9" s="54"/>
      <c r="LX9" s="54"/>
      <c r="LY9" s="54"/>
      <c r="LZ9" s="54"/>
      <c r="MA9" s="54"/>
      <c r="MB9" s="54"/>
      <c r="MC9" s="54"/>
      <c r="MD9" s="54"/>
      <c r="ME9" s="54"/>
      <c r="MF9" s="54"/>
      <c r="MG9" s="54"/>
      <c r="MH9" s="54"/>
      <c r="MI9" s="54"/>
      <c r="MJ9" s="54"/>
      <c r="MK9" s="54"/>
      <c r="ML9" s="54"/>
      <c r="MM9" s="54"/>
      <c r="MN9" s="54"/>
      <c r="MO9" s="54"/>
      <c r="MP9" s="54"/>
      <c r="MQ9" s="54"/>
      <c r="MR9" s="54"/>
      <c r="MS9" s="54"/>
      <c r="MT9" s="54"/>
      <c r="MU9" s="54"/>
      <c r="MV9" s="54"/>
      <c r="MW9" s="54"/>
      <c r="MX9" s="54"/>
      <c r="MY9" s="54"/>
      <c r="MZ9" s="54"/>
      <c r="NA9" s="54"/>
      <c r="NB9" s="54"/>
      <c r="NC9" s="54"/>
      <c r="ND9" s="54"/>
      <c r="NE9" s="54"/>
      <c r="NF9" s="54"/>
      <c r="NG9" s="54"/>
      <c r="NH9" s="54"/>
      <c r="NI9" s="54"/>
      <c r="NJ9" s="54"/>
      <c r="NK9" s="54"/>
      <c r="NL9" s="54"/>
      <c r="NM9" s="54"/>
      <c r="NN9" s="54"/>
      <c r="NO9" s="54"/>
      <c r="NP9" s="54"/>
      <c r="NQ9" s="54"/>
      <c r="NR9" s="54"/>
      <c r="NS9" s="54"/>
      <c r="NT9" s="54"/>
      <c r="NU9" s="54"/>
      <c r="NV9" s="54"/>
      <c r="NW9" s="54"/>
      <c r="NX9" s="54"/>
      <c r="NY9" s="54"/>
      <c r="NZ9" s="54"/>
      <c r="OA9" s="54"/>
      <c r="OB9" s="54"/>
      <c r="OC9" s="54"/>
      <c r="OD9" s="54"/>
      <c r="OE9" s="54"/>
      <c r="OF9" s="54"/>
      <c r="OG9" s="54"/>
      <c r="OH9" s="54"/>
      <c r="OI9" s="54"/>
      <c r="OJ9" s="54"/>
      <c r="OK9" s="54"/>
      <c r="OL9" s="54"/>
      <c r="OM9" s="54"/>
      <c r="ON9" s="54"/>
      <c r="OO9" s="54"/>
      <c r="OP9" s="54"/>
      <c r="OQ9" s="54"/>
      <c r="OR9" s="54"/>
      <c r="OS9" s="54"/>
      <c r="OT9" s="54"/>
      <c r="OU9" s="54"/>
      <c r="OV9" s="54"/>
      <c r="OW9" s="54"/>
      <c r="OX9" s="54"/>
      <c r="OY9" s="54"/>
      <c r="OZ9" s="54"/>
      <c r="PA9" s="54"/>
      <c r="PB9" s="54"/>
      <c r="PC9" s="54"/>
      <c r="PD9" s="54"/>
      <c r="PE9" s="54"/>
      <c r="PF9" s="54"/>
      <c r="PG9" s="54"/>
      <c r="PH9" s="54"/>
      <c r="PI9" s="54"/>
      <c r="PJ9" s="54"/>
      <c r="PK9" s="54"/>
      <c r="PL9" s="54"/>
      <c r="PM9" s="54"/>
      <c r="PN9" s="54"/>
      <c r="PO9" s="54"/>
      <c r="PP9" s="54"/>
      <c r="PQ9" s="54"/>
      <c r="PR9" s="54"/>
      <c r="PS9" s="54"/>
      <c r="PT9" s="54"/>
      <c r="PU9" s="54"/>
      <c r="PV9" s="54"/>
      <c r="PW9" s="54"/>
      <c r="PX9" s="54"/>
      <c r="PY9" s="54"/>
      <c r="PZ9" s="54"/>
      <c r="QA9" s="54"/>
      <c r="QB9" s="54"/>
      <c r="QC9" s="54"/>
      <c r="QD9" s="54"/>
      <c r="QE9" s="54"/>
      <c r="QF9" s="54"/>
      <c r="QG9" s="54"/>
      <c r="QH9" s="54"/>
      <c r="QI9" s="54"/>
      <c r="QJ9" s="54"/>
      <c r="QK9" s="54"/>
      <c r="QL9" s="54"/>
      <c r="QM9" s="54"/>
      <c r="QN9" s="54"/>
      <c r="QO9" s="54"/>
      <c r="QP9" s="54"/>
      <c r="QQ9" s="54"/>
      <c r="QR9" s="54"/>
      <c r="QS9" s="54"/>
      <c r="QT9" s="54"/>
      <c r="QU9" s="54"/>
      <c r="QV9" s="54"/>
      <c r="QW9" s="54"/>
      <c r="QX9" s="54"/>
      <c r="QY9" s="54"/>
      <c r="QZ9" s="54"/>
      <c r="RA9" s="54"/>
      <c r="RB9" s="54"/>
      <c r="RC9" s="54"/>
      <c r="RD9" s="54"/>
      <c r="RE9" s="54"/>
      <c r="RF9" s="54"/>
      <c r="RG9" s="54"/>
      <c r="RH9" s="54"/>
      <c r="RI9" s="54"/>
      <c r="RJ9" s="54"/>
      <c r="RK9" s="54"/>
      <c r="RL9" s="54"/>
      <c r="RM9" s="54"/>
      <c r="RN9" s="54"/>
      <c r="RO9" s="54"/>
      <c r="RP9" s="54"/>
      <c r="RQ9" s="54"/>
      <c r="RR9" s="54"/>
      <c r="RS9" s="54"/>
      <c r="RT9" s="54"/>
      <c r="RU9" s="54"/>
      <c r="RV9" s="54"/>
      <c r="RW9" s="54"/>
      <c r="RX9" s="54"/>
      <c r="RY9" s="54"/>
      <c r="RZ9" s="54"/>
      <c r="SA9" s="54"/>
      <c r="SB9" s="54"/>
      <c r="SC9" s="54"/>
      <c r="SD9" s="54"/>
      <c r="SE9" s="54"/>
      <c r="SF9" s="54"/>
      <c r="SG9" s="54"/>
      <c r="SH9" s="54"/>
      <c r="SI9" s="54"/>
      <c r="SJ9" s="54"/>
      <c r="SK9" s="54"/>
      <c r="SL9" s="54"/>
      <c r="SM9" s="54"/>
      <c r="SN9" s="54"/>
      <c r="SO9" s="54"/>
      <c r="SP9" s="54"/>
      <c r="SQ9" s="54"/>
      <c r="SR9" s="54"/>
      <c r="SS9" s="54"/>
      <c r="ST9" s="54"/>
      <c r="SU9" s="54"/>
      <c r="SV9" s="54"/>
      <c r="SW9" s="54"/>
      <c r="SX9" s="54"/>
      <c r="SY9" s="54"/>
      <c r="SZ9" s="54"/>
      <c r="TA9" s="54"/>
      <c r="TB9" s="54"/>
      <c r="TC9" s="54"/>
      <c r="TD9" s="54"/>
      <c r="TE9" s="54"/>
      <c r="TF9" s="54"/>
      <c r="TG9" s="54"/>
      <c r="TH9" s="54"/>
      <c r="TI9" s="54"/>
      <c r="TJ9" s="54"/>
      <c r="TK9" s="54"/>
      <c r="TL9" s="54"/>
      <c r="TM9" s="54"/>
      <c r="TN9" s="54"/>
      <c r="TO9" s="54"/>
      <c r="TP9" s="54"/>
      <c r="TQ9" s="54"/>
      <c r="TR9" s="54"/>
      <c r="TS9" s="54"/>
      <c r="TT9" s="54"/>
      <c r="TU9" s="54"/>
      <c r="TV9" s="54"/>
      <c r="TW9" s="54"/>
      <c r="TX9" s="54"/>
      <c r="TY9" s="54"/>
      <c r="TZ9" s="54"/>
      <c r="UA9" s="54"/>
      <c r="UB9" s="54"/>
      <c r="UC9" s="54"/>
      <c r="UD9" s="54"/>
      <c r="UE9" s="54"/>
      <c r="UF9" s="54"/>
      <c r="UG9" s="54"/>
      <c r="UH9" s="54"/>
      <c r="UI9" s="54"/>
      <c r="UJ9" s="54"/>
      <c r="UK9" s="54"/>
      <c r="UL9" s="54"/>
      <c r="UM9" s="54"/>
      <c r="UN9" s="54"/>
      <c r="UO9" s="54"/>
      <c r="UP9" s="54"/>
      <c r="UQ9" s="54"/>
      <c r="UR9" s="54"/>
      <c r="US9" s="54"/>
      <c r="UT9" s="54"/>
      <c r="UU9" s="54"/>
      <c r="UV9" s="54"/>
      <c r="UW9" s="54"/>
      <c r="UX9" s="54"/>
      <c r="UY9" s="54"/>
      <c r="UZ9" s="54"/>
      <c r="VA9" s="54"/>
      <c r="VB9" s="54"/>
      <c r="VC9" s="54"/>
      <c r="VD9" s="54"/>
      <c r="VE9" s="54"/>
      <c r="VF9" s="54"/>
      <c r="VG9" s="54"/>
      <c r="VH9" s="54"/>
      <c r="VI9" s="54"/>
      <c r="VJ9" s="54"/>
      <c r="VK9" s="54"/>
      <c r="VL9" s="54"/>
      <c r="VM9" s="54"/>
      <c r="VN9" s="54"/>
      <c r="VO9" s="54"/>
      <c r="VP9" s="54"/>
      <c r="VQ9" s="54"/>
      <c r="VR9" s="54"/>
      <c r="VS9" s="54"/>
      <c r="VT9" s="54"/>
      <c r="VU9" s="54"/>
      <c r="VV9" s="54"/>
      <c r="VW9" s="54"/>
      <c r="VX9" s="54"/>
      <c r="VY9" s="54"/>
      <c r="VZ9" s="54"/>
      <c r="WA9" s="54"/>
      <c r="WB9" s="54"/>
      <c r="WC9" s="54"/>
      <c r="WD9" s="54"/>
      <c r="WE9" s="54"/>
      <c r="WF9" s="54"/>
      <c r="WG9" s="54"/>
      <c r="WH9" s="54"/>
      <c r="WI9" s="54"/>
      <c r="WJ9" s="54"/>
      <c r="WK9" s="54"/>
      <c r="WL9" s="54"/>
      <c r="WM9" s="54"/>
      <c r="WN9" s="54"/>
      <c r="WO9" s="54"/>
      <c r="WP9" s="54"/>
      <c r="WQ9" s="54"/>
      <c r="WR9" s="54"/>
      <c r="WS9" s="54"/>
      <c r="WT9" s="54"/>
      <c r="WU9" s="54"/>
      <c r="WV9" s="54"/>
      <c r="WW9" s="54"/>
      <c r="WX9" s="54"/>
      <c r="WY9" s="54"/>
      <c r="WZ9" s="54"/>
      <c r="XA9" s="54"/>
      <c r="XB9" s="54"/>
      <c r="XC9" s="54"/>
      <c r="XD9" s="54"/>
      <c r="XE9" s="54"/>
      <c r="XF9" s="54"/>
      <c r="XG9" s="54"/>
      <c r="XH9" s="54"/>
      <c r="XI9" s="54"/>
      <c r="XJ9" s="54"/>
      <c r="XK9" s="54"/>
      <c r="XL9" s="54"/>
      <c r="XM9" s="54"/>
      <c r="XN9" s="54"/>
      <c r="XO9" s="54"/>
      <c r="XP9" s="54"/>
      <c r="XQ9" s="54"/>
      <c r="XR9" s="54"/>
      <c r="XS9" s="54"/>
      <c r="XT9" s="54"/>
      <c r="XU9" s="54"/>
      <c r="XV9" s="54"/>
      <c r="XW9" s="54"/>
      <c r="XX9" s="54"/>
      <c r="XY9" s="54"/>
      <c r="XZ9" s="54"/>
      <c r="YA9" s="54"/>
      <c r="YB9" s="54"/>
      <c r="YC9" s="54"/>
      <c r="YD9" s="54"/>
      <c r="YE9" s="54"/>
      <c r="YF9" s="54"/>
      <c r="YG9" s="54"/>
      <c r="YH9" s="54"/>
      <c r="YI9" s="54"/>
      <c r="YJ9" s="54"/>
      <c r="YK9" s="54"/>
      <c r="YL9" s="54"/>
      <c r="YM9" s="54"/>
      <c r="YN9" s="54"/>
      <c r="YO9" s="54"/>
      <c r="YP9" s="54"/>
      <c r="YQ9" s="54"/>
      <c r="YR9" s="54"/>
      <c r="YS9" s="54"/>
      <c r="YT9" s="54"/>
      <c r="YU9" s="54"/>
      <c r="YV9" s="54"/>
      <c r="YW9" s="54"/>
      <c r="YX9" s="54"/>
      <c r="YY9" s="54"/>
      <c r="YZ9" s="54"/>
      <c r="ZA9" s="54"/>
      <c r="ZB9" s="54"/>
      <c r="ZC9" s="54"/>
      <c r="ZD9" s="54"/>
      <c r="ZE9" s="54"/>
      <c r="ZF9" s="54"/>
      <c r="ZG9" s="54"/>
      <c r="ZH9" s="54"/>
      <c r="ZI9" s="54"/>
      <c r="ZJ9" s="54"/>
      <c r="ZK9" s="54"/>
      <c r="ZL9" s="54"/>
      <c r="ZM9" s="54"/>
      <c r="ZN9" s="54"/>
      <c r="ZO9" s="54"/>
      <c r="ZP9" s="54"/>
      <c r="ZQ9" s="54"/>
      <c r="ZR9" s="54"/>
      <c r="ZS9" s="54"/>
      <c r="ZT9" s="54"/>
      <c r="ZU9" s="54"/>
      <c r="ZV9" s="54"/>
      <c r="ZW9" s="54"/>
      <c r="ZX9" s="54"/>
      <c r="ZY9" s="54"/>
      <c r="ZZ9" s="54"/>
      <c r="AAA9" s="54"/>
      <c r="AAB9" s="54"/>
      <c r="AAC9" s="54"/>
      <c r="AAD9" s="54"/>
      <c r="AAE9" s="54"/>
      <c r="AAF9" s="54"/>
      <c r="AAG9" s="54"/>
      <c r="AAH9" s="54"/>
      <c r="AAI9" s="54"/>
      <c r="AAJ9" s="54"/>
      <c r="AAK9" s="54"/>
      <c r="AAL9" s="54"/>
      <c r="AAM9" s="54"/>
      <c r="AAN9" s="54"/>
      <c r="AAO9" s="54"/>
      <c r="AAP9" s="54"/>
      <c r="AAQ9" s="54"/>
      <c r="AAR9" s="54"/>
      <c r="AAS9" s="54"/>
      <c r="AAT9" s="54"/>
      <c r="AAU9" s="54"/>
      <c r="AAV9" s="54"/>
      <c r="AAW9" s="54"/>
      <c r="AAX9" s="54"/>
      <c r="AAY9" s="54"/>
      <c r="AAZ9" s="54"/>
      <c r="ABA9" s="54"/>
      <c r="ABB9" s="54"/>
      <c r="ABC9" s="54"/>
      <c r="ABD9" s="54"/>
      <c r="ABE9" s="54"/>
      <c r="ABF9" s="54"/>
      <c r="ABG9" s="54"/>
      <c r="ABH9" s="54"/>
      <c r="ABI9" s="54"/>
      <c r="ABJ9" s="54"/>
      <c r="ABK9" s="54"/>
      <c r="ABL9" s="54"/>
      <c r="ABM9" s="54"/>
      <c r="ABN9" s="54"/>
      <c r="ABO9" s="54"/>
      <c r="ABP9" s="54"/>
      <c r="ABQ9" s="54"/>
      <c r="ABR9" s="54"/>
      <c r="ABS9" s="54"/>
      <c r="ABT9" s="54"/>
      <c r="ABU9" s="54"/>
      <c r="ABV9" s="54"/>
      <c r="ABW9" s="54"/>
      <c r="ABX9" s="54"/>
      <c r="ABY9" s="54"/>
      <c r="ABZ9" s="54"/>
      <c r="ACA9" s="54"/>
      <c r="ACB9" s="54"/>
      <c r="ACC9" s="54"/>
      <c r="ACD9" s="54"/>
      <c r="ACE9" s="54"/>
      <c r="ACF9" s="54"/>
      <c r="ACG9" s="54"/>
      <c r="ACH9" s="54"/>
      <c r="ACI9" s="54"/>
      <c r="ACJ9" s="54"/>
      <c r="ACK9" s="54"/>
      <c r="ACL9" s="54"/>
      <c r="ACM9" s="54"/>
      <c r="ACN9" s="54"/>
      <c r="ACO9" s="54"/>
      <c r="ACP9" s="54"/>
      <c r="ACQ9" s="54"/>
      <c r="ACR9" s="54"/>
      <c r="ACS9" s="54"/>
      <c r="ACT9" s="54"/>
      <c r="ACU9" s="54"/>
      <c r="ACV9" s="54"/>
      <c r="ACW9" s="54"/>
      <c r="ACX9" s="54"/>
      <c r="ACY9" s="54"/>
      <c r="ACZ9" s="54"/>
      <c r="ADA9" s="54"/>
      <c r="ADB9" s="54"/>
      <c r="ADC9" s="54"/>
      <c r="ADD9" s="54"/>
      <c r="ADE9" s="54"/>
      <c r="ADF9" s="54"/>
      <c r="ADG9" s="54"/>
      <c r="ADH9" s="54"/>
      <c r="ADI9" s="54"/>
      <c r="ADJ9" s="54"/>
      <c r="ADK9" s="54"/>
      <c r="ADL9" s="54"/>
      <c r="ADM9" s="54"/>
      <c r="ADN9" s="54"/>
      <c r="ADO9" s="54"/>
      <c r="ADP9" s="54"/>
      <c r="ADQ9" s="54"/>
      <c r="ADR9" s="54"/>
      <c r="ADS9" s="54"/>
      <c r="ADT9" s="54"/>
      <c r="ADU9" s="54"/>
      <c r="ADV9" s="54"/>
      <c r="ADW9" s="54"/>
      <c r="ADX9" s="54"/>
      <c r="ADY9" s="54"/>
      <c r="ADZ9" s="54"/>
      <c r="AEA9" s="54"/>
      <c r="AEB9" s="54"/>
      <c r="AEC9" s="54"/>
      <c r="AED9" s="54"/>
      <c r="AEE9" s="54"/>
      <c r="AEF9" s="54"/>
      <c r="AEG9" s="54"/>
      <c r="AEH9" s="54"/>
      <c r="AEI9" s="54"/>
      <c r="AEJ9" s="54"/>
      <c r="AEK9" s="54"/>
      <c r="AEL9" s="54"/>
      <c r="AEM9" s="54"/>
      <c r="AEN9" s="54"/>
      <c r="AEO9" s="54"/>
      <c r="AEP9" s="54"/>
      <c r="AEQ9" s="54"/>
      <c r="AER9" s="54"/>
      <c r="AES9" s="54"/>
      <c r="AET9" s="54"/>
      <c r="AEU9" s="54"/>
      <c r="AEV9" s="54"/>
      <c r="AEW9" s="54"/>
      <c r="AEX9" s="54"/>
      <c r="AEY9" s="54"/>
      <c r="AEZ9" s="54"/>
      <c r="AFA9" s="54"/>
      <c r="AFB9" s="54"/>
      <c r="AFC9" s="54"/>
      <c r="AFD9" s="54"/>
      <c r="AFE9" s="54"/>
      <c r="AFF9" s="54"/>
      <c r="AFG9" s="54"/>
      <c r="AFH9" s="54"/>
      <c r="AFI9" s="54"/>
      <c r="AFJ9" s="54"/>
      <c r="AFK9" s="54"/>
      <c r="AFL9" s="54"/>
      <c r="AFM9" s="54"/>
      <c r="AFN9" s="54"/>
      <c r="AFO9" s="54"/>
      <c r="AFP9" s="54"/>
      <c r="AFQ9" s="54"/>
      <c r="AFR9" s="54"/>
      <c r="AFS9" s="54"/>
      <c r="AFT9" s="54"/>
      <c r="AFU9" s="54"/>
      <c r="AFV9" s="54"/>
      <c r="AFW9" s="54"/>
      <c r="AFX9" s="54"/>
      <c r="AFY9" s="54"/>
      <c r="AFZ9" s="54"/>
      <c r="AGA9" s="54"/>
      <c r="AGB9" s="54"/>
      <c r="AGC9" s="54"/>
      <c r="AGD9" s="54"/>
      <c r="AGE9" s="54"/>
      <c r="AGF9" s="54"/>
      <c r="AGG9" s="54"/>
      <c r="AGH9" s="54"/>
      <c r="AGI9" s="54"/>
      <c r="AGJ9" s="54"/>
      <c r="AGK9" s="54"/>
      <c r="AGL9" s="54"/>
      <c r="AGM9" s="54"/>
      <c r="AGN9" s="54"/>
      <c r="AGO9" s="54"/>
      <c r="AGP9" s="54"/>
      <c r="AGQ9" s="54"/>
      <c r="AGR9" s="54"/>
      <c r="AGS9" s="54"/>
      <c r="AGT9" s="54"/>
      <c r="AGU9" s="54"/>
      <c r="AGV9" s="54"/>
      <c r="AGW9" s="54"/>
      <c r="AGX9" s="54"/>
      <c r="AGY9" s="54"/>
      <c r="AGZ9" s="54"/>
      <c r="AHA9" s="54"/>
      <c r="AHB9" s="54"/>
      <c r="AHC9" s="54"/>
      <c r="AHD9" s="54"/>
      <c r="AHE9" s="54"/>
      <c r="AHF9" s="54"/>
      <c r="AHG9" s="54"/>
      <c r="AHH9" s="54"/>
      <c r="AHI9" s="54"/>
      <c r="AHJ9" s="54"/>
      <c r="AHK9" s="54"/>
      <c r="AHL9" s="54"/>
      <c r="AHM9" s="54"/>
      <c r="AHN9" s="54"/>
      <c r="AHO9" s="54"/>
      <c r="AHP9" s="54"/>
      <c r="AHQ9" s="54"/>
      <c r="AHR9" s="54"/>
      <c r="AHS9" s="54"/>
      <c r="AHT9" s="54"/>
      <c r="AHU9" s="54"/>
      <c r="AHV9" s="54"/>
      <c r="AHW9" s="54"/>
      <c r="AHX9" s="54"/>
      <c r="AHY9" s="54"/>
      <c r="AHZ9" s="54"/>
      <c r="AIA9" s="54"/>
      <c r="AIB9" s="54"/>
      <c r="AIC9" s="54"/>
      <c r="AID9" s="54"/>
      <c r="AIE9" s="54"/>
      <c r="AIF9" s="54"/>
      <c r="AIG9" s="54"/>
      <c r="AIH9" s="54"/>
      <c r="AII9" s="54"/>
      <c r="AIJ9" s="54"/>
      <c r="AIK9" s="54"/>
      <c r="AIL9" s="54"/>
      <c r="AIM9" s="54"/>
      <c r="AIN9" s="54"/>
      <c r="AIO9" s="54"/>
      <c r="AIP9" s="54"/>
      <c r="AIQ9" s="54"/>
      <c r="AIR9" s="54"/>
      <c r="AIS9" s="54"/>
      <c r="AIT9" s="54"/>
      <c r="AIU9" s="54"/>
      <c r="AIV9" s="54"/>
      <c r="AIW9" s="54"/>
      <c r="AIX9" s="54"/>
      <c r="AIY9" s="54"/>
      <c r="AIZ9" s="54"/>
      <c r="AJA9" s="54"/>
      <c r="AJB9" s="54"/>
      <c r="AJC9" s="54"/>
      <c r="AJD9" s="54"/>
      <c r="AJE9" s="54"/>
      <c r="AJF9" s="54"/>
      <c r="AJG9" s="54"/>
      <c r="AJH9" s="54"/>
      <c r="AJI9" s="54"/>
      <c r="AJJ9" s="54"/>
      <c r="AJK9" s="54"/>
      <c r="AJL9" s="54"/>
      <c r="AJM9" s="54"/>
      <c r="AJN9" s="54"/>
      <c r="AJO9" s="54"/>
      <c r="AJP9" s="54"/>
      <c r="AJQ9" s="54"/>
      <c r="AJR9" s="54"/>
      <c r="AJS9" s="54"/>
      <c r="AJT9" s="54"/>
      <c r="AJU9" s="54"/>
      <c r="AJV9" s="54"/>
      <c r="AJW9" s="54"/>
      <c r="AJX9" s="54"/>
      <c r="AJY9" s="54"/>
      <c r="AJZ9" s="54"/>
      <c r="AKA9" s="54"/>
      <c r="AKB9" s="54"/>
      <c r="AKC9" s="54"/>
      <c r="AKD9" s="54"/>
      <c r="AKE9" s="54"/>
      <c r="AKF9" s="54"/>
      <c r="AKG9" s="54"/>
      <c r="AKH9" s="54"/>
      <c r="AKI9" s="54"/>
      <c r="AKJ9" s="54"/>
      <c r="AKK9" s="54"/>
      <c r="AKL9" s="54"/>
      <c r="AKM9" s="54"/>
      <c r="AKN9" s="54"/>
      <c r="AKO9" s="54"/>
      <c r="AKP9" s="54"/>
      <c r="AKQ9" s="54"/>
      <c r="AKR9" s="54"/>
      <c r="AKS9" s="54"/>
      <c r="AKT9" s="54"/>
      <c r="AKU9" s="54"/>
      <c r="AKV9" s="54"/>
      <c r="AKW9" s="54"/>
      <c r="AKX9" s="54"/>
      <c r="AKY9" s="54"/>
      <c r="AKZ9" s="54"/>
      <c r="ALA9" s="54"/>
      <c r="ALB9" s="54"/>
      <c r="ALC9" s="54"/>
      <c r="ALD9" s="54"/>
      <c r="ALE9" s="54"/>
      <c r="ALF9" s="54"/>
      <c r="ALG9" s="54"/>
      <c r="ALH9" s="54"/>
      <c r="ALI9" s="54"/>
      <c r="ALJ9" s="54"/>
      <c r="ALK9" s="54"/>
      <c r="ALL9" s="54"/>
      <c r="ALM9" s="54"/>
      <c r="ALN9" s="54"/>
      <c r="ALO9" s="54"/>
      <c r="ALP9" s="54"/>
      <c r="ALQ9" s="54"/>
      <c r="ALR9" s="54"/>
      <c r="ALS9" s="54"/>
      <c r="ALT9" s="54"/>
      <c r="ALU9" s="54"/>
      <c r="ALV9" s="54"/>
      <c r="ALW9" s="54"/>
      <c r="ALX9" s="54"/>
      <c r="ALY9" s="54"/>
      <c r="ALZ9" s="54"/>
      <c r="AMA9" s="54"/>
      <c r="AMB9" s="54"/>
      <c r="AMC9" s="54"/>
      <c r="AMD9" s="54"/>
      <c r="AME9" s="54"/>
      <c r="AMF9" s="54"/>
      <c r="AMG9" s="54"/>
      <c r="AMH9" s="54"/>
      <c r="AMI9" s="54"/>
    </row>
    <row r="10" spans="1:1023" s="38" customFormat="1" ht="15.75">
      <c r="A10" s="55">
        <v>377</v>
      </c>
      <c r="B10" s="36" t="s">
        <v>31</v>
      </c>
      <c r="C10" s="37" t="s">
        <v>29</v>
      </c>
      <c r="D10" s="42">
        <v>0.53</v>
      </c>
      <c r="E10" s="42">
        <v>0</v>
      </c>
      <c r="F10" s="42">
        <v>9.8699999999999992</v>
      </c>
      <c r="G10" s="42">
        <v>41.6</v>
      </c>
      <c r="H10" s="42">
        <v>0</v>
      </c>
      <c r="I10" s="42">
        <v>2.13</v>
      </c>
      <c r="J10" s="42">
        <v>0</v>
      </c>
      <c r="K10" s="42">
        <v>15.33</v>
      </c>
      <c r="L10" s="42">
        <v>23.2</v>
      </c>
      <c r="M10" s="42">
        <v>12.27</v>
      </c>
      <c r="N10" s="42">
        <v>2.13</v>
      </c>
    </row>
    <row r="11" spans="1:1023" s="38" customFormat="1" ht="15.75">
      <c r="A11" s="55" t="s">
        <v>74</v>
      </c>
      <c r="B11" s="36" t="s">
        <v>16</v>
      </c>
      <c r="C11" s="37">
        <v>30</v>
      </c>
      <c r="D11" s="37">
        <v>2.36</v>
      </c>
      <c r="E11" s="37">
        <v>0.3</v>
      </c>
      <c r="F11" s="37">
        <v>14.49</v>
      </c>
      <c r="G11" s="37">
        <v>70.14</v>
      </c>
      <c r="H11" s="37">
        <v>0.03</v>
      </c>
      <c r="I11" s="37">
        <v>0</v>
      </c>
      <c r="J11" s="37">
        <v>0</v>
      </c>
      <c r="K11" s="37">
        <v>6.9</v>
      </c>
      <c r="L11" s="37">
        <v>26.1</v>
      </c>
      <c r="M11" s="37">
        <v>9.9</v>
      </c>
      <c r="N11" s="37">
        <v>0.33</v>
      </c>
    </row>
    <row r="12" spans="1:1023" s="38" customFormat="1" ht="15.75">
      <c r="A12" s="56"/>
      <c r="B12" s="11"/>
      <c r="C12" s="8"/>
      <c r="D12" s="3">
        <f t="shared" ref="D12:N12" si="0">SUM(D8:D11)</f>
        <v>19.850000000000001</v>
      </c>
      <c r="E12" s="3">
        <f t="shared" si="0"/>
        <v>21.59</v>
      </c>
      <c r="F12" s="3">
        <f t="shared" si="0"/>
        <v>84.25</v>
      </c>
      <c r="G12" s="3">
        <f t="shared" si="0"/>
        <v>613.74</v>
      </c>
      <c r="H12" s="3">
        <f t="shared" si="0"/>
        <v>0.154</v>
      </c>
      <c r="I12" s="3">
        <f t="shared" si="0"/>
        <v>3.25</v>
      </c>
      <c r="J12" s="3">
        <f t="shared" si="0"/>
        <v>100.1</v>
      </c>
      <c r="K12" s="3">
        <f t="shared" si="0"/>
        <v>270.63</v>
      </c>
      <c r="L12" s="3">
        <f t="shared" si="0"/>
        <v>317.8</v>
      </c>
      <c r="M12" s="3">
        <f t="shared" si="0"/>
        <v>63.970000000000006</v>
      </c>
      <c r="N12" s="3">
        <f t="shared" si="0"/>
        <v>3.75</v>
      </c>
    </row>
    <row r="14" spans="1:1023" ht="15.7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</row>
    <row r="15" spans="1:1023" ht="15.75">
      <c r="A15" s="56"/>
      <c r="B15" s="57" t="s">
        <v>108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</row>
    <row r="16" spans="1:1023" s="38" customFormat="1" ht="15.75">
      <c r="A16" s="55">
        <v>2</v>
      </c>
      <c r="B16" s="44" t="s">
        <v>38</v>
      </c>
      <c r="C16" s="50" t="s">
        <v>100</v>
      </c>
      <c r="D16" s="51">
        <v>2.4</v>
      </c>
      <c r="E16" s="51">
        <v>3.87</v>
      </c>
      <c r="F16" s="51">
        <v>27.83</v>
      </c>
      <c r="G16" s="51">
        <v>156</v>
      </c>
      <c r="H16" s="51">
        <v>0.04</v>
      </c>
      <c r="I16" s="51">
        <v>0.1</v>
      </c>
      <c r="J16" s="51">
        <v>20</v>
      </c>
      <c r="K16" s="51">
        <v>10</v>
      </c>
      <c r="L16" s="51">
        <v>22.8</v>
      </c>
      <c r="M16" s="51">
        <v>5.6</v>
      </c>
      <c r="N16" s="51">
        <v>0.6</v>
      </c>
    </row>
    <row r="17" spans="1:14" s="38" customFormat="1" ht="15.75">
      <c r="A17" s="55">
        <v>183</v>
      </c>
      <c r="B17" s="44" t="s">
        <v>165</v>
      </c>
      <c r="C17" s="37" t="s">
        <v>20</v>
      </c>
      <c r="D17" s="42">
        <v>9.09</v>
      </c>
      <c r="E17" s="42">
        <v>4.0999999999999996</v>
      </c>
      <c r="F17" s="42">
        <v>12.99</v>
      </c>
      <c r="G17" s="42">
        <v>295</v>
      </c>
      <c r="H17" s="42">
        <v>0.12</v>
      </c>
      <c r="I17" s="42">
        <v>0.96</v>
      </c>
      <c r="J17" s="42">
        <v>54.8</v>
      </c>
      <c r="K17" s="42">
        <v>162.04</v>
      </c>
      <c r="L17" s="42">
        <v>241.51</v>
      </c>
      <c r="M17" s="42">
        <v>36.46</v>
      </c>
      <c r="N17" s="42">
        <v>0.94</v>
      </c>
    </row>
    <row r="18" spans="1:14" s="38" customFormat="1" ht="15.75">
      <c r="A18" s="55">
        <v>382</v>
      </c>
      <c r="B18" s="36" t="s">
        <v>98</v>
      </c>
      <c r="C18" s="37">
        <v>200</v>
      </c>
      <c r="D18" s="37">
        <v>3.78</v>
      </c>
      <c r="E18" s="37">
        <v>0.67</v>
      </c>
      <c r="F18" s="37">
        <v>26</v>
      </c>
      <c r="G18" s="37">
        <v>125</v>
      </c>
      <c r="H18" s="37">
        <v>0.02</v>
      </c>
      <c r="I18" s="37">
        <v>1.33</v>
      </c>
      <c r="J18" s="37">
        <v>0</v>
      </c>
      <c r="K18" s="37">
        <v>133.33000000000001</v>
      </c>
      <c r="L18" s="37">
        <v>11.11</v>
      </c>
      <c r="M18" s="37">
        <v>25.56</v>
      </c>
      <c r="N18" s="37">
        <v>2</v>
      </c>
    </row>
    <row r="19" spans="1:14" s="38" customFormat="1" ht="15.75">
      <c r="A19" s="55" t="s">
        <v>74</v>
      </c>
      <c r="B19" s="36" t="s">
        <v>16</v>
      </c>
      <c r="C19" s="37">
        <v>30</v>
      </c>
      <c r="D19" s="37">
        <v>2.36</v>
      </c>
      <c r="E19" s="37">
        <v>0.3</v>
      </c>
      <c r="F19" s="37">
        <v>14.49</v>
      </c>
      <c r="G19" s="37">
        <v>70.14</v>
      </c>
      <c r="H19" s="37">
        <v>0.03</v>
      </c>
      <c r="I19" s="37">
        <v>0</v>
      </c>
      <c r="J19" s="37">
        <v>0</v>
      </c>
      <c r="K19" s="37">
        <v>6.9</v>
      </c>
      <c r="L19" s="37">
        <v>26.1</v>
      </c>
      <c r="M19" s="37">
        <v>9.9</v>
      </c>
      <c r="N19" s="37">
        <v>0.33</v>
      </c>
    </row>
    <row r="20" spans="1:14" s="38" customFormat="1" ht="15.75">
      <c r="A20" s="56"/>
      <c r="B20" s="11" t="s">
        <v>17</v>
      </c>
      <c r="C20" s="8"/>
      <c r="D20" s="4">
        <f t="shared" ref="D20:N20" si="1">SUM(D16:D19)</f>
        <v>17.63</v>
      </c>
      <c r="E20" s="4">
        <f t="shared" si="1"/>
        <v>8.9400000000000013</v>
      </c>
      <c r="F20" s="4">
        <f t="shared" si="1"/>
        <v>81.309999999999988</v>
      </c>
      <c r="G20" s="4">
        <f t="shared" si="1"/>
        <v>646.14</v>
      </c>
      <c r="H20" s="4">
        <f t="shared" si="1"/>
        <v>0.21</v>
      </c>
      <c r="I20" s="4">
        <f t="shared" si="1"/>
        <v>2.39</v>
      </c>
      <c r="J20" s="4">
        <f t="shared" si="1"/>
        <v>74.8</v>
      </c>
      <c r="K20" s="4">
        <f t="shared" si="1"/>
        <v>312.27</v>
      </c>
      <c r="L20" s="4">
        <f t="shared" si="1"/>
        <v>301.52000000000004</v>
      </c>
      <c r="M20" s="4">
        <f t="shared" si="1"/>
        <v>77.52000000000001</v>
      </c>
      <c r="N20" s="4">
        <f t="shared" si="1"/>
        <v>3.87</v>
      </c>
    </row>
    <row r="22" spans="1:14" ht="15.75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</row>
    <row r="23" spans="1:14" s="5" customFormat="1" ht="15.75">
      <c r="A23" s="56"/>
      <c r="B23" s="59" t="s">
        <v>109</v>
      </c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</row>
    <row r="24" spans="1:14" s="38" customFormat="1" ht="15.6" customHeight="1">
      <c r="A24" s="55">
        <v>3</v>
      </c>
      <c r="B24" s="44" t="s">
        <v>35</v>
      </c>
      <c r="C24" s="43" t="s">
        <v>99</v>
      </c>
      <c r="D24" s="37">
        <v>6.16</v>
      </c>
      <c r="E24" s="37">
        <v>7.79</v>
      </c>
      <c r="F24" s="37">
        <v>14.83</v>
      </c>
      <c r="G24" s="37">
        <v>154</v>
      </c>
      <c r="H24" s="37">
        <v>0.04</v>
      </c>
      <c r="I24" s="37">
        <v>0.11</v>
      </c>
      <c r="J24" s="37">
        <v>54.5</v>
      </c>
      <c r="K24" s="37">
        <v>142</v>
      </c>
      <c r="L24" s="37">
        <v>109.5</v>
      </c>
      <c r="M24" s="37">
        <v>11.7</v>
      </c>
      <c r="N24" s="37">
        <v>0.48</v>
      </c>
    </row>
    <row r="25" spans="1:14" s="38" customFormat="1" ht="15.6" customHeight="1">
      <c r="A25" s="55">
        <v>210</v>
      </c>
      <c r="B25" s="36" t="s">
        <v>48</v>
      </c>
      <c r="C25" s="37" t="s">
        <v>49</v>
      </c>
      <c r="D25" s="42">
        <v>15</v>
      </c>
      <c r="E25" s="42">
        <v>28</v>
      </c>
      <c r="F25" s="42">
        <v>3.06</v>
      </c>
      <c r="G25" s="42">
        <v>320</v>
      </c>
      <c r="H25" s="42">
        <v>0.01</v>
      </c>
      <c r="I25" s="42">
        <v>0.3</v>
      </c>
      <c r="J25" s="42">
        <v>375</v>
      </c>
      <c r="K25" s="42">
        <v>110</v>
      </c>
      <c r="L25" s="42">
        <v>261</v>
      </c>
      <c r="M25" s="42">
        <v>18.72</v>
      </c>
      <c r="N25" s="42">
        <v>3.1</v>
      </c>
    </row>
    <row r="26" spans="1:14" s="38" customFormat="1" ht="15.75">
      <c r="A26" s="55">
        <v>379</v>
      </c>
      <c r="B26" s="44" t="s">
        <v>24</v>
      </c>
      <c r="C26" s="37">
        <v>200</v>
      </c>
      <c r="D26" s="37">
        <v>3.2</v>
      </c>
      <c r="E26" s="37">
        <v>2.68</v>
      </c>
      <c r="F26" s="37">
        <v>15.95</v>
      </c>
      <c r="G26" s="37">
        <v>100.6</v>
      </c>
      <c r="H26" s="37">
        <v>0.04</v>
      </c>
      <c r="I26" s="37">
        <v>0.3</v>
      </c>
      <c r="J26" s="37">
        <v>20</v>
      </c>
      <c r="K26" s="37">
        <v>123.6</v>
      </c>
      <c r="L26" s="37">
        <v>90</v>
      </c>
      <c r="M26" s="37">
        <v>14</v>
      </c>
      <c r="N26" s="37">
        <v>0.13</v>
      </c>
    </row>
    <row r="27" spans="1:14" s="38" customFormat="1" ht="15.75">
      <c r="A27" s="55" t="s">
        <v>74</v>
      </c>
      <c r="B27" s="36" t="s">
        <v>16</v>
      </c>
      <c r="C27" s="37">
        <v>30</v>
      </c>
      <c r="D27" s="37">
        <v>2.36</v>
      </c>
      <c r="E27" s="37">
        <v>0.3</v>
      </c>
      <c r="F27" s="37">
        <v>14.49</v>
      </c>
      <c r="G27" s="37">
        <v>70.14</v>
      </c>
      <c r="H27" s="37">
        <v>0.03</v>
      </c>
      <c r="I27" s="37">
        <v>0</v>
      </c>
      <c r="J27" s="37">
        <v>0</v>
      </c>
      <c r="K27" s="37">
        <v>6.9</v>
      </c>
      <c r="L27" s="37">
        <v>26.1</v>
      </c>
      <c r="M27" s="37">
        <v>9.9</v>
      </c>
      <c r="N27" s="37">
        <v>0.33</v>
      </c>
    </row>
    <row r="28" spans="1:14" s="38" customFormat="1" ht="15.75">
      <c r="A28" s="56"/>
      <c r="B28" s="11" t="s">
        <v>17</v>
      </c>
      <c r="C28" s="8"/>
      <c r="D28" s="3">
        <f t="shared" ref="D28:N28" si="2">SUM(D24:D27)</f>
        <v>26.72</v>
      </c>
      <c r="E28" s="3">
        <f t="shared" si="2"/>
        <v>38.769999999999996</v>
      </c>
      <c r="F28" s="3">
        <f t="shared" si="2"/>
        <v>48.330000000000005</v>
      </c>
      <c r="G28" s="3">
        <f t="shared" si="2"/>
        <v>644.74</v>
      </c>
      <c r="H28" s="3">
        <f t="shared" si="2"/>
        <v>0.12</v>
      </c>
      <c r="I28" s="3">
        <f t="shared" si="2"/>
        <v>0.71</v>
      </c>
      <c r="J28" s="3">
        <f t="shared" si="2"/>
        <v>449.5</v>
      </c>
      <c r="K28" s="3">
        <f t="shared" si="2"/>
        <v>382.5</v>
      </c>
      <c r="L28" s="3">
        <f t="shared" si="2"/>
        <v>486.6</v>
      </c>
      <c r="M28" s="3">
        <f t="shared" si="2"/>
        <v>54.32</v>
      </c>
      <c r="N28" s="3">
        <f t="shared" si="2"/>
        <v>4.04</v>
      </c>
    </row>
    <row r="29" spans="1:14" s="38" customFormat="1"/>
    <row r="31" spans="1:14" ht="15.6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s="5" customFormat="1" ht="15.75">
      <c r="A32" s="56"/>
      <c r="B32" s="57" t="s">
        <v>110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</row>
    <row r="33" spans="1:1023" s="38" customFormat="1" ht="15.75">
      <c r="A33" s="55">
        <v>1</v>
      </c>
      <c r="B33" s="36" t="s">
        <v>37</v>
      </c>
      <c r="C33" s="43" t="s">
        <v>36</v>
      </c>
      <c r="D33" s="42">
        <v>2.36</v>
      </c>
      <c r="E33" s="42">
        <v>7.49</v>
      </c>
      <c r="F33" s="42">
        <v>14.89</v>
      </c>
      <c r="G33" s="42">
        <v>136</v>
      </c>
      <c r="H33" s="42">
        <v>3.4000000000000002E-2</v>
      </c>
      <c r="I33" s="42">
        <v>0</v>
      </c>
      <c r="J33" s="42">
        <v>40</v>
      </c>
      <c r="K33" s="42">
        <v>8.4</v>
      </c>
      <c r="L33" s="42">
        <v>22.5</v>
      </c>
      <c r="M33" s="42">
        <v>4.2</v>
      </c>
      <c r="N33" s="42">
        <v>0.35</v>
      </c>
    </row>
    <row r="34" spans="1:1023" s="38" customFormat="1" ht="15.75">
      <c r="A34" s="55">
        <v>178</v>
      </c>
      <c r="B34" s="44" t="s">
        <v>169</v>
      </c>
      <c r="C34" s="37" t="s">
        <v>20</v>
      </c>
      <c r="D34" s="42">
        <v>7.95</v>
      </c>
      <c r="E34" s="42">
        <v>16.03</v>
      </c>
      <c r="F34" s="42">
        <v>41.65</v>
      </c>
      <c r="G34" s="42">
        <v>344</v>
      </c>
      <c r="H34" s="42">
        <v>0.22</v>
      </c>
      <c r="I34" s="42">
        <v>2.08</v>
      </c>
      <c r="J34" s="42">
        <v>32</v>
      </c>
      <c r="K34" s="42">
        <v>221.6</v>
      </c>
      <c r="L34" s="42">
        <v>315.39999999999998</v>
      </c>
      <c r="M34" s="42">
        <v>79.599999999999994</v>
      </c>
      <c r="N34" s="42">
        <v>2.1</v>
      </c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  <c r="BM34" s="54"/>
      <c r="BN34" s="54"/>
      <c r="BO34" s="54"/>
      <c r="BP34" s="54"/>
      <c r="BQ34" s="54"/>
      <c r="BR34" s="54"/>
      <c r="BS34" s="54"/>
      <c r="BT34" s="54"/>
      <c r="BU34" s="54"/>
      <c r="BV34" s="54"/>
      <c r="BW34" s="54"/>
      <c r="BX34" s="54"/>
      <c r="BY34" s="54"/>
      <c r="BZ34" s="54"/>
      <c r="CA34" s="54"/>
      <c r="CB34" s="54"/>
      <c r="CC34" s="54"/>
      <c r="CD34" s="54"/>
      <c r="CE34" s="54"/>
      <c r="CF34" s="54"/>
      <c r="CG34" s="54"/>
      <c r="CH34" s="54"/>
      <c r="CI34" s="54"/>
      <c r="CJ34" s="54"/>
      <c r="CK34" s="54"/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54"/>
      <c r="CW34" s="54"/>
      <c r="CX34" s="54"/>
      <c r="CY34" s="54"/>
      <c r="CZ34" s="54"/>
      <c r="DA34" s="54"/>
      <c r="DB34" s="54"/>
      <c r="DC34" s="54"/>
      <c r="DD34" s="54"/>
      <c r="DE34" s="54"/>
      <c r="DF34" s="54"/>
      <c r="DG34" s="54"/>
      <c r="DH34" s="54"/>
      <c r="DI34" s="54"/>
      <c r="DJ34" s="54"/>
      <c r="DK34" s="54"/>
      <c r="DL34" s="54"/>
      <c r="DM34" s="54"/>
      <c r="DN34" s="54"/>
      <c r="DO34" s="54"/>
      <c r="DP34" s="54"/>
      <c r="DQ34" s="54"/>
      <c r="DR34" s="54"/>
      <c r="DS34" s="54"/>
      <c r="DT34" s="54"/>
      <c r="DU34" s="54"/>
      <c r="DV34" s="54"/>
      <c r="DW34" s="54"/>
      <c r="DX34" s="54"/>
      <c r="DY34" s="54"/>
      <c r="DZ34" s="54"/>
      <c r="EA34" s="54"/>
      <c r="EB34" s="54"/>
      <c r="EC34" s="54"/>
      <c r="ED34" s="54"/>
      <c r="EE34" s="54"/>
      <c r="EF34" s="54"/>
      <c r="EG34" s="54"/>
      <c r="EH34" s="54"/>
      <c r="EI34" s="54"/>
      <c r="EJ34" s="54"/>
      <c r="EK34" s="54"/>
      <c r="EL34" s="54"/>
      <c r="EM34" s="54"/>
      <c r="EN34" s="54"/>
      <c r="EO34" s="54"/>
      <c r="EP34" s="54"/>
      <c r="EQ34" s="54"/>
      <c r="ER34" s="54"/>
      <c r="ES34" s="54"/>
      <c r="ET34" s="54"/>
      <c r="EU34" s="54"/>
      <c r="EV34" s="54"/>
      <c r="EW34" s="54"/>
      <c r="EX34" s="54"/>
      <c r="EY34" s="54"/>
      <c r="EZ34" s="54"/>
      <c r="FA34" s="54"/>
      <c r="FB34" s="54"/>
      <c r="FC34" s="54"/>
      <c r="FD34" s="54"/>
      <c r="FE34" s="54"/>
      <c r="FF34" s="54"/>
      <c r="FG34" s="54"/>
      <c r="FH34" s="54"/>
      <c r="FI34" s="54"/>
      <c r="FJ34" s="54"/>
      <c r="FK34" s="54"/>
      <c r="FL34" s="54"/>
      <c r="FM34" s="54"/>
      <c r="FN34" s="54"/>
      <c r="FO34" s="54"/>
      <c r="FP34" s="54"/>
      <c r="FQ34" s="54"/>
      <c r="FR34" s="54"/>
      <c r="FS34" s="54"/>
      <c r="FT34" s="54"/>
      <c r="FU34" s="54"/>
      <c r="FV34" s="54"/>
      <c r="FW34" s="54"/>
      <c r="FX34" s="54"/>
      <c r="FY34" s="54"/>
      <c r="FZ34" s="54"/>
      <c r="GA34" s="54"/>
      <c r="GB34" s="54"/>
      <c r="GC34" s="54"/>
      <c r="GD34" s="54"/>
      <c r="GE34" s="54"/>
      <c r="GF34" s="54"/>
      <c r="GG34" s="54"/>
      <c r="GH34" s="54"/>
      <c r="GI34" s="54"/>
      <c r="GJ34" s="54"/>
      <c r="GK34" s="54"/>
      <c r="GL34" s="54"/>
      <c r="GM34" s="54"/>
      <c r="GN34" s="54"/>
      <c r="GO34" s="54"/>
      <c r="GP34" s="54"/>
      <c r="GQ34" s="54"/>
      <c r="GR34" s="54"/>
      <c r="GS34" s="54"/>
      <c r="GT34" s="54"/>
      <c r="GU34" s="54"/>
      <c r="GV34" s="54"/>
      <c r="GW34" s="54"/>
      <c r="GX34" s="54"/>
      <c r="GY34" s="54"/>
      <c r="GZ34" s="54"/>
      <c r="HA34" s="54"/>
      <c r="HB34" s="54"/>
      <c r="HC34" s="54"/>
      <c r="HD34" s="54"/>
      <c r="HE34" s="54"/>
      <c r="HF34" s="54"/>
      <c r="HG34" s="54"/>
      <c r="HH34" s="54"/>
      <c r="HI34" s="54"/>
      <c r="HJ34" s="54"/>
      <c r="HK34" s="54"/>
      <c r="HL34" s="54"/>
      <c r="HM34" s="54"/>
      <c r="HN34" s="54"/>
      <c r="HO34" s="54"/>
      <c r="HP34" s="54"/>
      <c r="HQ34" s="54"/>
      <c r="HR34" s="54"/>
      <c r="HS34" s="54"/>
      <c r="HT34" s="54"/>
      <c r="HU34" s="54"/>
      <c r="HV34" s="54"/>
      <c r="HW34" s="54"/>
      <c r="HX34" s="54"/>
      <c r="HY34" s="54"/>
      <c r="HZ34" s="54"/>
      <c r="IA34" s="54"/>
      <c r="IB34" s="54"/>
      <c r="IC34" s="54"/>
      <c r="ID34" s="54"/>
      <c r="IE34" s="54"/>
      <c r="IF34" s="54"/>
      <c r="IG34" s="54"/>
      <c r="IH34" s="54"/>
      <c r="II34" s="54"/>
      <c r="IJ34" s="54"/>
      <c r="IK34" s="54"/>
      <c r="IL34" s="54"/>
      <c r="IM34" s="54"/>
      <c r="IN34" s="54"/>
      <c r="IO34" s="54"/>
      <c r="IP34" s="54"/>
      <c r="IQ34" s="54"/>
      <c r="IR34" s="54"/>
      <c r="IS34" s="54"/>
      <c r="IT34" s="54"/>
      <c r="IU34" s="54"/>
      <c r="IV34" s="54"/>
      <c r="IW34" s="54"/>
      <c r="IX34" s="54"/>
      <c r="IY34" s="54"/>
      <c r="IZ34" s="54"/>
      <c r="JA34" s="54"/>
      <c r="JB34" s="54"/>
      <c r="JC34" s="54"/>
      <c r="JD34" s="54"/>
      <c r="JE34" s="54"/>
      <c r="JF34" s="54"/>
      <c r="JG34" s="54"/>
      <c r="JH34" s="54"/>
      <c r="JI34" s="54"/>
      <c r="JJ34" s="54"/>
      <c r="JK34" s="54"/>
      <c r="JL34" s="54"/>
      <c r="JM34" s="54"/>
      <c r="JN34" s="54"/>
      <c r="JO34" s="54"/>
      <c r="JP34" s="54"/>
      <c r="JQ34" s="54"/>
      <c r="JR34" s="54"/>
      <c r="JS34" s="54"/>
      <c r="JT34" s="54"/>
      <c r="JU34" s="54"/>
      <c r="JV34" s="54"/>
      <c r="JW34" s="54"/>
      <c r="JX34" s="54"/>
      <c r="JY34" s="54"/>
      <c r="JZ34" s="54"/>
      <c r="KA34" s="54"/>
      <c r="KB34" s="54"/>
      <c r="KC34" s="54"/>
      <c r="KD34" s="54"/>
      <c r="KE34" s="54"/>
      <c r="KF34" s="54"/>
      <c r="KG34" s="54"/>
      <c r="KH34" s="54"/>
      <c r="KI34" s="54"/>
      <c r="KJ34" s="54"/>
      <c r="KK34" s="54"/>
      <c r="KL34" s="54"/>
      <c r="KM34" s="54"/>
      <c r="KN34" s="54"/>
      <c r="KO34" s="54"/>
      <c r="KP34" s="54"/>
      <c r="KQ34" s="54"/>
      <c r="KR34" s="54"/>
      <c r="KS34" s="54"/>
      <c r="KT34" s="54"/>
      <c r="KU34" s="54"/>
      <c r="KV34" s="54"/>
      <c r="KW34" s="54"/>
      <c r="KX34" s="54"/>
      <c r="KY34" s="54"/>
      <c r="KZ34" s="54"/>
      <c r="LA34" s="54"/>
      <c r="LB34" s="54"/>
      <c r="LC34" s="54"/>
      <c r="LD34" s="54"/>
      <c r="LE34" s="54"/>
      <c r="LF34" s="54"/>
      <c r="LG34" s="54"/>
      <c r="LH34" s="54"/>
      <c r="LI34" s="54"/>
      <c r="LJ34" s="54"/>
      <c r="LK34" s="54"/>
      <c r="LL34" s="54"/>
      <c r="LM34" s="54"/>
      <c r="LN34" s="54"/>
      <c r="LO34" s="54"/>
      <c r="LP34" s="54"/>
      <c r="LQ34" s="54"/>
      <c r="LR34" s="54"/>
      <c r="LS34" s="54"/>
      <c r="LT34" s="54"/>
      <c r="LU34" s="54"/>
      <c r="LV34" s="54"/>
      <c r="LW34" s="54"/>
      <c r="LX34" s="54"/>
      <c r="LY34" s="54"/>
      <c r="LZ34" s="54"/>
      <c r="MA34" s="54"/>
      <c r="MB34" s="54"/>
      <c r="MC34" s="54"/>
      <c r="MD34" s="54"/>
      <c r="ME34" s="54"/>
      <c r="MF34" s="54"/>
      <c r="MG34" s="54"/>
      <c r="MH34" s="54"/>
      <c r="MI34" s="54"/>
      <c r="MJ34" s="54"/>
      <c r="MK34" s="54"/>
      <c r="ML34" s="54"/>
      <c r="MM34" s="54"/>
      <c r="MN34" s="54"/>
      <c r="MO34" s="54"/>
      <c r="MP34" s="54"/>
      <c r="MQ34" s="54"/>
      <c r="MR34" s="54"/>
      <c r="MS34" s="54"/>
      <c r="MT34" s="54"/>
      <c r="MU34" s="54"/>
      <c r="MV34" s="54"/>
      <c r="MW34" s="54"/>
      <c r="MX34" s="54"/>
      <c r="MY34" s="54"/>
      <c r="MZ34" s="54"/>
      <c r="NA34" s="54"/>
      <c r="NB34" s="54"/>
      <c r="NC34" s="54"/>
      <c r="ND34" s="54"/>
      <c r="NE34" s="54"/>
      <c r="NF34" s="54"/>
      <c r="NG34" s="54"/>
      <c r="NH34" s="54"/>
      <c r="NI34" s="54"/>
      <c r="NJ34" s="54"/>
      <c r="NK34" s="54"/>
      <c r="NL34" s="54"/>
      <c r="NM34" s="54"/>
      <c r="NN34" s="54"/>
      <c r="NO34" s="54"/>
      <c r="NP34" s="54"/>
      <c r="NQ34" s="54"/>
      <c r="NR34" s="54"/>
      <c r="NS34" s="54"/>
      <c r="NT34" s="54"/>
      <c r="NU34" s="54"/>
      <c r="NV34" s="54"/>
      <c r="NW34" s="54"/>
      <c r="NX34" s="54"/>
      <c r="NY34" s="54"/>
      <c r="NZ34" s="54"/>
      <c r="OA34" s="54"/>
      <c r="OB34" s="54"/>
      <c r="OC34" s="54"/>
      <c r="OD34" s="54"/>
      <c r="OE34" s="54"/>
      <c r="OF34" s="54"/>
      <c r="OG34" s="54"/>
      <c r="OH34" s="54"/>
      <c r="OI34" s="54"/>
      <c r="OJ34" s="54"/>
      <c r="OK34" s="54"/>
      <c r="OL34" s="54"/>
      <c r="OM34" s="54"/>
      <c r="ON34" s="54"/>
      <c r="OO34" s="54"/>
      <c r="OP34" s="54"/>
      <c r="OQ34" s="54"/>
      <c r="OR34" s="54"/>
      <c r="OS34" s="54"/>
      <c r="OT34" s="54"/>
      <c r="OU34" s="54"/>
      <c r="OV34" s="54"/>
      <c r="OW34" s="54"/>
      <c r="OX34" s="54"/>
      <c r="OY34" s="54"/>
      <c r="OZ34" s="54"/>
      <c r="PA34" s="54"/>
      <c r="PB34" s="54"/>
      <c r="PC34" s="54"/>
      <c r="PD34" s="54"/>
      <c r="PE34" s="54"/>
      <c r="PF34" s="54"/>
      <c r="PG34" s="54"/>
      <c r="PH34" s="54"/>
      <c r="PI34" s="54"/>
      <c r="PJ34" s="54"/>
      <c r="PK34" s="54"/>
      <c r="PL34" s="54"/>
      <c r="PM34" s="54"/>
      <c r="PN34" s="54"/>
      <c r="PO34" s="54"/>
      <c r="PP34" s="54"/>
      <c r="PQ34" s="54"/>
      <c r="PR34" s="54"/>
      <c r="PS34" s="54"/>
      <c r="PT34" s="54"/>
      <c r="PU34" s="54"/>
      <c r="PV34" s="54"/>
      <c r="PW34" s="54"/>
      <c r="PX34" s="54"/>
      <c r="PY34" s="54"/>
      <c r="PZ34" s="54"/>
      <c r="QA34" s="54"/>
      <c r="QB34" s="54"/>
      <c r="QC34" s="54"/>
      <c r="QD34" s="54"/>
      <c r="QE34" s="54"/>
      <c r="QF34" s="54"/>
      <c r="QG34" s="54"/>
      <c r="QH34" s="54"/>
      <c r="QI34" s="54"/>
      <c r="QJ34" s="54"/>
      <c r="QK34" s="54"/>
      <c r="QL34" s="54"/>
      <c r="QM34" s="54"/>
      <c r="QN34" s="54"/>
      <c r="QO34" s="54"/>
      <c r="QP34" s="54"/>
      <c r="QQ34" s="54"/>
      <c r="QR34" s="54"/>
      <c r="QS34" s="54"/>
      <c r="QT34" s="54"/>
      <c r="QU34" s="54"/>
      <c r="QV34" s="54"/>
      <c r="QW34" s="54"/>
      <c r="QX34" s="54"/>
      <c r="QY34" s="54"/>
      <c r="QZ34" s="54"/>
      <c r="RA34" s="54"/>
      <c r="RB34" s="54"/>
      <c r="RC34" s="54"/>
      <c r="RD34" s="54"/>
      <c r="RE34" s="54"/>
      <c r="RF34" s="54"/>
      <c r="RG34" s="54"/>
      <c r="RH34" s="54"/>
      <c r="RI34" s="54"/>
      <c r="RJ34" s="54"/>
      <c r="RK34" s="54"/>
      <c r="RL34" s="54"/>
      <c r="RM34" s="54"/>
      <c r="RN34" s="54"/>
      <c r="RO34" s="54"/>
      <c r="RP34" s="54"/>
      <c r="RQ34" s="54"/>
      <c r="RR34" s="54"/>
      <c r="RS34" s="54"/>
      <c r="RT34" s="54"/>
      <c r="RU34" s="54"/>
      <c r="RV34" s="54"/>
      <c r="RW34" s="54"/>
      <c r="RX34" s="54"/>
      <c r="RY34" s="54"/>
      <c r="RZ34" s="54"/>
      <c r="SA34" s="54"/>
      <c r="SB34" s="54"/>
      <c r="SC34" s="54"/>
      <c r="SD34" s="54"/>
      <c r="SE34" s="54"/>
      <c r="SF34" s="54"/>
      <c r="SG34" s="54"/>
      <c r="SH34" s="54"/>
      <c r="SI34" s="54"/>
      <c r="SJ34" s="54"/>
      <c r="SK34" s="54"/>
      <c r="SL34" s="54"/>
      <c r="SM34" s="54"/>
      <c r="SN34" s="54"/>
      <c r="SO34" s="54"/>
      <c r="SP34" s="54"/>
      <c r="SQ34" s="54"/>
      <c r="SR34" s="54"/>
      <c r="SS34" s="54"/>
      <c r="ST34" s="54"/>
      <c r="SU34" s="54"/>
      <c r="SV34" s="54"/>
      <c r="SW34" s="54"/>
      <c r="SX34" s="54"/>
      <c r="SY34" s="54"/>
      <c r="SZ34" s="54"/>
      <c r="TA34" s="54"/>
      <c r="TB34" s="54"/>
      <c r="TC34" s="54"/>
      <c r="TD34" s="54"/>
      <c r="TE34" s="54"/>
      <c r="TF34" s="54"/>
      <c r="TG34" s="54"/>
      <c r="TH34" s="54"/>
      <c r="TI34" s="54"/>
      <c r="TJ34" s="54"/>
      <c r="TK34" s="54"/>
      <c r="TL34" s="54"/>
      <c r="TM34" s="54"/>
      <c r="TN34" s="54"/>
      <c r="TO34" s="54"/>
      <c r="TP34" s="54"/>
      <c r="TQ34" s="54"/>
      <c r="TR34" s="54"/>
      <c r="TS34" s="54"/>
      <c r="TT34" s="54"/>
      <c r="TU34" s="54"/>
      <c r="TV34" s="54"/>
      <c r="TW34" s="54"/>
      <c r="TX34" s="54"/>
      <c r="TY34" s="54"/>
      <c r="TZ34" s="54"/>
      <c r="UA34" s="54"/>
      <c r="UB34" s="54"/>
      <c r="UC34" s="54"/>
      <c r="UD34" s="54"/>
      <c r="UE34" s="54"/>
      <c r="UF34" s="54"/>
      <c r="UG34" s="54"/>
      <c r="UH34" s="54"/>
      <c r="UI34" s="54"/>
      <c r="UJ34" s="54"/>
      <c r="UK34" s="54"/>
      <c r="UL34" s="54"/>
      <c r="UM34" s="54"/>
      <c r="UN34" s="54"/>
      <c r="UO34" s="54"/>
      <c r="UP34" s="54"/>
      <c r="UQ34" s="54"/>
      <c r="UR34" s="54"/>
      <c r="US34" s="54"/>
      <c r="UT34" s="54"/>
      <c r="UU34" s="54"/>
      <c r="UV34" s="54"/>
      <c r="UW34" s="54"/>
      <c r="UX34" s="54"/>
      <c r="UY34" s="54"/>
      <c r="UZ34" s="54"/>
      <c r="VA34" s="54"/>
      <c r="VB34" s="54"/>
      <c r="VC34" s="54"/>
      <c r="VD34" s="54"/>
      <c r="VE34" s="54"/>
      <c r="VF34" s="54"/>
      <c r="VG34" s="54"/>
      <c r="VH34" s="54"/>
      <c r="VI34" s="54"/>
      <c r="VJ34" s="54"/>
      <c r="VK34" s="54"/>
      <c r="VL34" s="54"/>
      <c r="VM34" s="54"/>
      <c r="VN34" s="54"/>
      <c r="VO34" s="54"/>
      <c r="VP34" s="54"/>
      <c r="VQ34" s="54"/>
      <c r="VR34" s="54"/>
      <c r="VS34" s="54"/>
      <c r="VT34" s="54"/>
      <c r="VU34" s="54"/>
      <c r="VV34" s="54"/>
      <c r="VW34" s="54"/>
      <c r="VX34" s="54"/>
      <c r="VY34" s="54"/>
      <c r="VZ34" s="54"/>
      <c r="WA34" s="54"/>
      <c r="WB34" s="54"/>
      <c r="WC34" s="54"/>
      <c r="WD34" s="54"/>
      <c r="WE34" s="54"/>
      <c r="WF34" s="54"/>
      <c r="WG34" s="54"/>
      <c r="WH34" s="54"/>
      <c r="WI34" s="54"/>
      <c r="WJ34" s="54"/>
      <c r="WK34" s="54"/>
      <c r="WL34" s="54"/>
      <c r="WM34" s="54"/>
      <c r="WN34" s="54"/>
      <c r="WO34" s="54"/>
      <c r="WP34" s="54"/>
      <c r="WQ34" s="54"/>
      <c r="WR34" s="54"/>
      <c r="WS34" s="54"/>
      <c r="WT34" s="54"/>
      <c r="WU34" s="54"/>
      <c r="WV34" s="54"/>
      <c r="WW34" s="54"/>
      <c r="WX34" s="54"/>
      <c r="WY34" s="54"/>
      <c r="WZ34" s="54"/>
      <c r="XA34" s="54"/>
      <c r="XB34" s="54"/>
      <c r="XC34" s="54"/>
      <c r="XD34" s="54"/>
      <c r="XE34" s="54"/>
      <c r="XF34" s="54"/>
      <c r="XG34" s="54"/>
      <c r="XH34" s="54"/>
      <c r="XI34" s="54"/>
      <c r="XJ34" s="54"/>
      <c r="XK34" s="54"/>
      <c r="XL34" s="54"/>
      <c r="XM34" s="54"/>
      <c r="XN34" s="54"/>
      <c r="XO34" s="54"/>
      <c r="XP34" s="54"/>
      <c r="XQ34" s="54"/>
      <c r="XR34" s="54"/>
      <c r="XS34" s="54"/>
      <c r="XT34" s="54"/>
      <c r="XU34" s="54"/>
      <c r="XV34" s="54"/>
      <c r="XW34" s="54"/>
      <c r="XX34" s="54"/>
      <c r="XY34" s="54"/>
      <c r="XZ34" s="54"/>
      <c r="YA34" s="54"/>
      <c r="YB34" s="54"/>
      <c r="YC34" s="54"/>
      <c r="YD34" s="54"/>
      <c r="YE34" s="54"/>
      <c r="YF34" s="54"/>
      <c r="YG34" s="54"/>
      <c r="YH34" s="54"/>
      <c r="YI34" s="54"/>
      <c r="YJ34" s="54"/>
      <c r="YK34" s="54"/>
      <c r="YL34" s="54"/>
      <c r="YM34" s="54"/>
      <c r="YN34" s="54"/>
      <c r="YO34" s="54"/>
      <c r="YP34" s="54"/>
      <c r="YQ34" s="54"/>
      <c r="YR34" s="54"/>
      <c r="YS34" s="54"/>
      <c r="YT34" s="54"/>
      <c r="YU34" s="54"/>
      <c r="YV34" s="54"/>
      <c r="YW34" s="54"/>
      <c r="YX34" s="54"/>
      <c r="YY34" s="54"/>
      <c r="YZ34" s="54"/>
      <c r="ZA34" s="54"/>
      <c r="ZB34" s="54"/>
      <c r="ZC34" s="54"/>
      <c r="ZD34" s="54"/>
      <c r="ZE34" s="54"/>
      <c r="ZF34" s="54"/>
      <c r="ZG34" s="54"/>
      <c r="ZH34" s="54"/>
      <c r="ZI34" s="54"/>
      <c r="ZJ34" s="54"/>
      <c r="ZK34" s="54"/>
      <c r="ZL34" s="54"/>
      <c r="ZM34" s="54"/>
      <c r="ZN34" s="54"/>
      <c r="ZO34" s="54"/>
      <c r="ZP34" s="54"/>
      <c r="ZQ34" s="54"/>
      <c r="ZR34" s="54"/>
      <c r="ZS34" s="54"/>
      <c r="ZT34" s="54"/>
      <c r="ZU34" s="54"/>
      <c r="ZV34" s="54"/>
      <c r="ZW34" s="54"/>
      <c r="ZX34" s="54"/>
      <c r="ZY34" s="54"/>
      <c r="ZZ34" s="54"/>
      <c r="AAA34" s="54"/>
      <c r="AAB34" s="54"/>
      <c r="AAC34" s="54"/>
      <c r="AAD34" s="54"/>
      <c r="AAE34" s="54"/>
      <c r="AAF34" s="54"/>
      <c r="AAG34" s="54"/>
      <c r="AAH34" s="54"/>
      <c r="AAI34" s="54"/>
      <c r="AAJ34" s="54"/>
      <c r="AAK34" s="54"/>
      <c r="AAL34" s="54"/>
      <c r="AAM34" s="54"/>
      <c r="AAN34" s="54"/>
      <c r="AAO34" s="54"/>
      <c r="AAP34" s="54"/>
      <c r="AAQ34" s="54"/>
      <c r="AAR34" s="54"/>
      <c r="AAS34" s="54"/>
      <c r="AAT34" s="54"/>
      <c r="AAU34" s="54"/>
      <c r="AAV34" s="54"/>
      <c r="AAW34" s="54"/>
      <c r="AAX34" s="54"/>
      <c r="AAY34" s="54"/>
      <c r="AAZ34" s="54"/>
      <c r="ABA34" s="54"/>
      <c r="ABB34" s="54"/>
      <c r="ABC34" s="54"/>
      <c r="ABD34" s="54"/>
      <c r="ABE34" s="54"/>
      <c r="ABF34" s="54"/>
      <c r="ABG34" s="54"/>
      <c r="ABH34" s="54"/>
      <c r="ABI34" s="54"/>
      <c r="ABJ34" s="54"/>
      <c r="ABK34" s="54"/>
      <c r="ABL34" s="54"/>
      <c r="ABM34" s="54"/>
      <c r="ABN34" s="54"/>
      <c r="ABO34" s="54"/>
      <c r="ABP34" s="54"/>
      <c r="ABQ34" s="54"/>
      <c r="ABR34" s="54"/>
      <c r="ABS34" s="54"/>
      <c r="ABT34" s="54"/>
      <c r="ABU34" s="54"/>
      <c r="ABV34" s="54"/>
      <c r="ABW34" s="54"/>
      <c r="ABX34" s="54"/>
      <c r="ABY34" s="54"/>
      <c r="ABZ34" s="54"/>
      <c r="ACA34" s="54"/>
      <c r="ACB34" s="54"/>
      <c r="ACC34" s="54"/>
      <c r="ACD34" s="54"/>
      <c r="ACE34" s="54"/>
      <c r="ACF34" s="54"/>
      <c r="ACG34" s="54"/>
      <c r="ACH34" s="54"/>
      <c r="ACI34" s="54"/>
      <c r="ACJ34" s="54"/>
      <c r="ACK34" s="54"/>
      <c r="ACL34" s="54"/>
      <c r="ACM34" s="54"/>
      <c r="ACN34" s="54"/>
      <c r="ACO34" s="54"/>
      <c r="ACP34" s="54"/>
      <c r="ACQ34" s="54"/>
      <c r="ACR34" s="54"/>
      <c r="ACS34" s="54"/>
      <c r="ACT34" s="54"/>
      <c r="ACU34" s="54"/>
      <c r="ACV34" s="54"/>
      <c r="ACW34" s="54"/>
      <c r="ACX34" s="54"/>
      <c r="ACY34" s="54"/>
      <c r="ACZ34" s="54"/>
      <c r="ADA34" s="54"/>
      <c r="ADB34" s="54"/>
      <c r="ADC34" s="54"/>
      <c r="ADD34" s="54"/>
      <c r="ADE34" s="54"/>
      <c r="ADF34" s="54"/>
      <c r="ADG34" s="54"/>
      <c r="ADH34" s="54"/>
      <c r="ADI34" s="54"/>
      <c r="ADJ34" s="54"/>
      <c r="ADK34" s="54"/>
      <c r="ADL34" s="54"/>
      <c r="ADM34" s="54"/>
      <c r="ADN34" s="54"/>
      <c r="ADO34" s="54"/>
      <c r="ADP34" s="54"/>
      <c r="ADQ34" s="54"/>
      <c r="ADR34" s="54"/>
      <c r="ADS34" s="54"/>
      <c r="ADT34" s="54"/>
      <c r="ADU34" s="54"/>
      <c r="ADV34" s="54"/>
      <c r="ADW34" s="54"/>
      <c r="ADX34" s="54"/>
      <c r="ADY34" s="54"/>
      <c r="ADZ34" s="54"/>
      <c r="AEA34" s="54"/>
      <c r="AEB34" s="54"/>
      <c r="AEC34" s="54"/>
      <c r="AED34" s="54"/>
      <c r="AEE34" s="54"/>
      <c r="AEF34" s="54"/>
      <c r="AEG34" s="54"/>
      <c r="AEH34" s="54"/>
      <c r="AEI34" s="54"/>
      <c r="AEJ34" s="54"/>
      <c r="AEK34" s="54"/>
      <c r="AEL34" s="54"/>
      <c r="AEM34" s="54"/>
      <c r="AEN34" s="54"/>
      <c r="AEO34" s="54"/>
      <c r="AEP34" s="54"/>
      <c r="AEQ34" s="54"/>
      <c r="AER34" s="54"/>
      <c r="AES34" s="54"/>
      <c r="AET34" s="54"/>
      <c r="AEU34" s="54"/>
      <c r="AEV34" s="54"/>
      <c r="AEW34" s="54"/>
      <c r="AEX34" s="54"/>
      <c r="AEY34" s="54"/>
      <c r="AEZ34" s="54"/>
      <c r="AFA34" s="54"/>
      <c r="AFB34" s="54"/>
      <c r="AFC34" s="54"/>
      <c r="AFD34" s="54"/>
      <c r="AFE34" s="54"/>
      <c r="AFF34" s="54"/>
      <c r="AFG34" s="54"/>
      <c r="AFH34" s="54"/>
      <c r="AFI34" s="54"/>
      <c r="AFJ34" s="54"/>
      <c r="AFK34" s="54"/>
      <c r="AFL34" s="54"/>
      <c r="AFM34" s="54"/>
      <c r="AFN34" s="54"/>
      <c r="AFO34" s="54"/>
      <c r="AFP34" s="54"/>
      <c r="AFQ34" s="54"/>
      <c r="AFR34" s="54"/>
      <c r="AFS34" s="54"/>
      <c r="AFT34" s="54"/>
      <c r="AFU34" s="54"/>
      <c r="AFV34" s="54"/>
      <c r="AFW34" s="54"/>
      <c r="AFX34" s="54"/>
      <c r="AFY34" s="54"/>
      <c r="AFZ34" s="54"/>
      <c r="AGA34" s="54"/>
      <c r="AGB34" s="54"/>
      <c r="AGC34" s="54"/>
      <c r="AGD34" s="54"/>
      <c r="AGE34" s="54"/>
      <c r="AGF34" s="54"/>
      <c r="AGG34" s="54"/>
      <c r="AGH34" s="54"/>
      <c r="AGI34" s="54"/>
      <c r="AGJ34" s="54"/>
      <c r="AGK34" s="54"/>
      <c r="AGL34" s="54"/>
      <c r="AGM34" s="54"/>
      <c r="AGN34" s="54"/>
      <c r="AGO34" s="54"/>
      <c r="AGP34" s="54"/>
      <c r="AGQ34" s="54"/>
      <c r="AGR34" s="54"/>
      <c r="AGS34" s="54"/>
      <c r="AGT34" s="54"/>
      <c r="AGU34" s="54"/>
      <c r="AGV34" s="54"/>
      <c r="AGW34" s="54"/>
      <c r="AGX34" s="54"/>
      <c r="AGY34" s="54"/>
      <c r="AGZ34" s="54"/>
      <c r="AHA34" s="54"/>
      <c r="AHB34" s="54"/>
      <c r="AHC34" s="54"/>
      <c r="AHD34" s="54"/>
      <c r="AHE34" s="54"/>
      <c r="AHF34" s="54"/>
      <c r="AHG34" s="54"/>
      <c r="AHH34" s="54"/>
      <c r="AHI34" s="54"/>
      <c r="AHJ34" s="54"/>
      <c r="AHK34" s="54"/>
      <c r="AHL34" s="54"/>
      <c r="AHM34" s="54"/>
      <c r="AHN34" s="54"/>
      <c r="AHO34" s="54"/>
      <c r="AHP34" s="54"/>
      <c r="AHQ34" s="54"/>
      <c r="AHR34" s="54"/>
      <c r="AHS34" s="54"/>
      <c r="AHT34" s="54"/>
      <c r="AHU34" s="54"/>
      <c r="AHV34" s="54"/>
      <c r="AHW34" s="54"/>
      <c r="AHX34" s="54"/>
      <c r="AHY34" s="54"/>
      <c r="AHZ34" s="54"/>
      <c r="AIA34" s="54"/>
      <c r="AIB34" s="54"/>
      <c r="AIC34" s="54"/>
      <c r="AID34" s="54"/>
      <c r="AIE34" s="54"/>
      <c r="AIF34" s="54"/>
      <c r="AIG34" s="54"/>
      <c r="AIH34" s="54"/>
      <c r="AII34" s="54"/>
      <c r="AIJ34" s="54"/>
      <c r="AIK34" s="54"/>
      <c r="AIL34" s="54"/>
      <c r="AIM34" s="54"/>
      <c r="AIN34" s="54"/>
      <c r="AIO34" s="54"/>
      <c r="AIP34" s="54"/>
      <c r="AIQ34" s="54"/>
      <c r="AIR34" s="54"/>
      <c r="AIS34" s="54"/>
      <c r="AIT34" s="54"/>
      <c r="AIU34" s="54"/>
      <c r="AIV34" s="54"/>
      <c r="AIW34" s="54"/>
      <c r="AIX34" s="54"/>
      <c r="AIY34" s="54"/>
      <c r="AIZ34" s="54"/>
      <c r="AJA34" s="54"/>
      <c r="AJB34" s="54"/>
      <c r="AJC34" s="54"/>
      <c r="AJD34" s="54"/>
      <c r="AJE34" s="54"/>
      <c r="AJF34" s="54"/>
      <c r="AJG34" s="54"/>
      <c r="AJH34" s="54"/>
      <c r="AJI34" s="54"/>
      <c r="AJJ34" s="54"/>
      <c r="AJK34" s="54"/>
      <c r="AJL34" s="54"/>
      <c r="AJM34" s="54"/>
      <c r="AJN34" s="54"/>
      <c r="AJO34" s="54"/>
      <c r="AJP34" s="54"/>
      <c r="AJQ34" s="54"/>
      <c r="AJR34" s="54"/>
      <c r="AJS34" s="54"/>
      <c r="AJT34" s="54"/>
      <c r="AJU34" s="54"/>
      <c r="AJV34" s="54"/>
      <c r="AJW34" s="54"/>
      <c r="AJX34" s="54"/>
      <c r="AJY34" s="54"/>
      <c r="AJZ34" s="54"/>
      <c r="AKA34" s="54"/>
      <c r="AKB34" s="54"/>
      <c r="AKC34" s="54"/>
      <c r="AKD34" s="54"/>
      <c r="AKE34" s="54"/>
      <c r="AKF34" s="54"/>
      <c r="AKG34" s="54"/>
      <c r="AKH34" s="54"/>
      <c r="AKI34" s="54"/>
      <c r="AKJ34" s="54"/>
      <c r="AKK34" s="54"/>
      <c r="AKL34" s="54"/>
      <c r="AKM34" s="54"/>
      <c r="AKN34" s="54"/>
      <c r="AKO34" s="54"/>
      <c r="AKP34" s="54"/>
      <c r="AKQ34" s="54"/>
      <c r="AKR34" s="54"/>
      <c r="AKS34" s="54"/>
      <c r="AKT34" s="54"/>
      <c r="AKU34" s="54"/>
      <c r="AKV34" s="54"/>
      <c r="AKW34" s="54"/>
      <c r="AKX34" s="54"/>
      <c r="AKY34" s="54"/>
      <c r="AKZ34" s="54"/>
      <c r="ALA34" s="54"/>
      <c r="ALB34" s="54"/>
      <c r="ALC34" s="54"/>
      <c r="ALD34" s="54"/>
      <c r="ALE34" s="54"/>
      <c r="ALF34" s="54"/>
      <c r="ALG34" s="54"/>
      <c r="ALH34" s="54"/>
      <c r="ALI34" s="54"/>
      <c r="ALJ34" s="54"/>
      <c r="ALK34" s="54"/>
      <c r="ALL34" s="54"/>
      <c r="ALM34" s="54"/>
      <c r="ALN34" s="54"/>
      <c r="ALO34" s="54"/>
      <c r="ALP34" s="54"/>
      <c r="ALQ34" s="54"/>
      <c r="ALR34" s="54"/>
      <c r="ALS34" s="54"/>
      <c r="ALT34" s="54"/>
      <c r="ALU34" s="54"/>
      <c r="ALV34" s="54"/>
      <c r="ALW34" s="54"/>
      <c r="ALX34" s="54"/>
      <c r="ALY34" s="54"/>
      <c r="ALZ34" s="54"/>
      <c r="AMA34" s="54"/>
      <c r="AMB34" s="54"/>
      <c r="AMC34" s="54"/>
      <c r="AMD34" s="54"/>
      <c r="AME34" s="54"/>
      <c r="AMF34" s="54"/>
      <c r="AMG34" s="54"/>
      <c r="AMH34" s="54"/>
      <c r="AMI34" s="54"/>
    </row>
    <row r="35" spans="1:1023" s="38" customFormat="1" ht="15" customHeight="1">
      <c r="A35" s="55">
        <v>378</v>
      </c>
      <c r="B35" s="36" t="s">
        <v>23</v>
      </c>
      <c r="C35" s="37">
        <v>200</v>
      </c>
      <c r="D35" s="37">
        <v>1.5</v>
      </c>
      <c r="E35" s="37">
        <v>1.3</v>
      </c>
      <c r="F35" s="37">
        <v>15.9</v>
      </c>
      <c r="G35" s="37">
        <v>81</v>
      </c>
      <c r="H35" s="114">
        <v>0.04</v>
      </c>
      <c r="I35" s="114">
        <v>1.33</v>
      </c>
      <c r="J35" s="114">
        <v>10</v>
      </c>
      <c r="K35" s="114">
        <v>0</v>
      </c>
      <c r="L35" s="114">
        <v>126.6</v>
      </c>
      <c r="M35" s="114">
        <v>92.8</v>
      </c>
      <c r="N35" s="114">
        <v>0.41</v>
      </c>
      <c r="O35" s="113">
        <v>15.4</v>
      </c>
    </row>
    <row r="36" spans="1:1023" s="38" customFormat="1" ht="15.75">
      <c r="A36" s="55" t="s">
        <v>74</v>
      </c>
      <c r="B36" s="36" t="s">
        <v>16</v>
      </c>
      <c r="C36" s="37">
        <v>30</v>
      </c>
      <c r="D36" s="37">
        <v>2.36</v>
      </c>
      <c r="E36" s="37">
        <v>0.3</v>
      </c>
      <c r="F36" s="37">
        <v>14.49</v>
      </c>
      <c r="G36" s="37">
        <v>70.14</v>
      </c>
      <c r="H36" s="37">
        <v>0.03</v>
      </c>
      <c r="I36" s="37">
        <v>0</v>
      </c>
      <c r="J36" s="37">
        <v>0</v>
      </c>
      <c r="K36" s="37">
        <v>6.9</v>
      </c>
      <c r="L36" s="37">
        <v>26.1</v>
      </c>
      <c r="M36" s="37">
        <v>9.9</v>
      </c>
      <c r="N36" s="37">
        <v>0.33</v>
      </c>
    </row>
    <row r="37" spans="1:1023" s="38" customFormat="1" ht="15.75">
      <c r="A37" s="56"/>
      <c r="B37" s="11" t="s">
        <v>17</v>
      </c>
      <c r="C37" s="8"/>
      <c r="D37" s="4">
        <f t="shared" ref="D37:N37" si="3">SUM(D33:D36)</f>
        <v>14.17</v>
      </c>
      <c r="E37" s="4">
        <f t="shared" si="3"/>
        <v>25.120000000000005</v>
      </c>
      <c r="F37" s="4">
        <f t="shared" si="3"/>
        <v>86.929999999999993</v>
      </c>
      <c r="G37" s="4">
        <f t="shared" si="3"/>
        <v>631.14</v>
      </c>
      <c r="H37" s="4">
        <f t="shared" si="3"/>
        <v>0.32399999999999995</v>
      </c>
      <c r="I37" s="4">
        <f t="shared" si="3"/>
        <v>3.41</v>
      </c>
      <c r="J37" s="4">
        <f t="shared" si="3"/>
        <v>82</v>
      </c>
      <c r="K37" s="4">
        <f t="shared" si="3"/>
        <v>236.9</v>
      </c>
      <c r="L37" s="4">
        <f t="shared" si="3"/>
        <v>490.6</v>
      </c>
      <c r="M37" s="4">
        <f t="shared" si="3"/>
        <v>186.5</v>
      </c>
      <c r="N37" s="4">
        <f t="shared" si="3"/>
        <v>3.1900000000000004</v>
      </c>
    </row>
    <row r="39" spans="1:1023" ht="15.7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</row>
    <row r="40" spans="1:1023" ht="15.75">
      <c r="A40" s="56"/>
      <c r="B40" s="57" t="s">
        <v>111</v>
      </c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</row>
    <row r="41" spans="1:1023" s="38" customFormat="1" ht="15.75">
      <c r="A41" s="55">
        <v>2</v>
      </c>
      <c r="B41" s="44" t="s">
        <v>38</v>
      </c>
      <c r="C41" s="50" t="s">
        <v>99</v>
      </c>
      <c r="D41" s="51">
        <v>2.4</v>
      </c>
      <c r="E41" s="51">
        <v>3.87</v>
      </c>
      <c r="F41" s="51">
        <v>27.83</v>
      </c>
      <c r="G41" s="51">
        <v>156</v>
      </c>
      <c r="H41" s="51">
        <v>0.04</v>
      </c>
      <c r="I41" s="51">
        <v>0.1</v>
      </c>
      <c r="J41" s="51">
        <v>20</v>
      </c>
      <c r="K41" s="51">
        <v>10</v>
      </c>
      <c r="L41" s="51">
        <v>22.8</v>
      </c>
      <c r="M41" s="51">
        <v>5.6</v>
      </c>
      <c r="N41" s="51">
        <v>0.6</v>
      </c>
    </row>
    <row r="42" spans="1:1023" s="38" customFormat="1" ht="15.75">
      <c r="A42" s="55">
        <v>181</v>
      </c>
      <c r="B42" s="36" t="s">
        <v>166</v>
      </c>
      <c r="C42" s="37">
        <v>200</v>
      </c>
      <c r="D42" s="42">
        <v>5.96</v>
      </c>
      <c r="E42" s="42">
        <v>11.8</v>
      </c>
      <c r="F42" s="42">
        <v>31.02</v>
      </c>
      <c r="G42" s="42">
        <v>254</v>
      </c>
      <c r="H42" s="42">
        <v>0.01</v>
      </c>
      <c r="I42" s="42">
        <v>0.3</v>
      </c>
      <c r="J42" s="42">
        <v>375</v>
      </c>
      <c r="K42" s="42">
        <v>110</v>
      </c>
      <c r="L42" s="42">
        <v>261</v>
      </c>
      <c r="M42" s="42">
        <v>18.72</v>
      </c>
      <c r="N42" s="42">
        <v>3.1</v>
      </c>
    </row>
    <row r="43" spans="1:1023" s="38" customFormat="1" ht="15.75">
      <c r="A43" s="55">
        <v>382</v>
      </c>
      <c r="B43" s="36" t="s">
        <v>98</v>
      </c>
      <c r="C43" s="37">
        <v>200</v>
      </c>
      <c r="D43" s="37">
        <v>3.78</v>
      </c>
      <c r="E43" s="37">
        <v>0.67</v>
      </c>
      <c r="F43" s="37">
        <v>26</v>
      </c>
      <c r="G43" s="37">
        <v>125</v>
      </c>
      <c r="H43" s="37">
        <v>0.02</v>
      </c>
      <c r="I43" s="37">
        <v>1.33</v>
      </c>
      <c r="J43" s="37">
        <v>0</v>
      </c>
      <c r="K43" s="37">
        <v>133.33000000000001</v>
      </c>
      <c r="L43" s="37">
        <v>11.11</v>
      </c>
      <c r="M43" s="37">
        <v>25.56</v>
      </c>
      <c r="N43" s="37">
        <v>2</v>
      </c>
    </row>
    <row r="44" spans="1:1023" s="38" customFormat="1" ht="15.75">
      <c r="A44" s="55" t="s">
        <v>74</v>
      </c>
      <c r="B44" s="36" t="s">
        <v>16</v>
      </c>
      <c r="C44" s="37">
        <v>30</v>
      </c>
      <c r="D44" s="37">
        <v>2.36</v>
      </c>
      <c r="E44" s="37">
        <v>0.3</v>
      </c>
      <c r="F44" s="37">
        <v>14.49</v>
      </c>
      <c r="G44" s="37">
        <v>70.14</v>
      </c>
      <c r="H44" s="37">
        <v>0.03</v>
      </c>
      <c r="I44" s="37">
        <v>0</v>
      </c>
      <c r="J44" s="37">
        <v>0</v>
      </c>
      <c r="K44" s="37">
        <v>6.9</v>
      </c>
      <c r="L44" s="37">
        <v>26.1</v>
      </c>
      <c r="M44" s="37">
        <v>9.9</v>
      </c>
      <c r="N44" s="37">
        <v>0.33</v>
      </c>
    </row>
    <row r="45" spans="1:1023" s="38" customFormat="1" ht="15.75">
      <c r="A45" s="56"/>
      <c r="B45" s="11" t="s">
        <v>17</v>
      </c>
      <c r="C45" s="8"/>
      <c r="D45" s="4">
        <f t="shared" ref="D45:N45" si="4">SUM(D41:D44)</f>
        <v>14.499999999999998</v>
      </c>
      <c r="E45" s="4">
        <f t="shared" si="4"/>
        <v>16.640000000000004</v>
      </c>
      <c r="F45" s="4">
        <f t="shared" si="4"/>
        <v>99.339999999999989</v>
      </c>
      <c r="G45" s="4">
        <f t="shared" si="4"/>
        <v>605.14</v>
      </c>
      <c r="H45" s="4">
        <f t="shared" si="4"/>
        <v>0.1</v>
      </c>
      <c r="I45" s="4">
        <f t="shared" si="4"/>
        <v>1.73</v>
      </c>
      <c r="J45" s="4">
        <f t="shared" si="4"/>
        <v>395</v>
      </c>
      <c r="K45" s="4">
        <f t="shared" si="4"/>
        <v>260.23</v>
      </c>
      <c r="L45" s="4">
        <f t="shared" si="4"/>
        <v>321.01000000000005</v>
      </c>
      <c r="M45" s="4">
        <f t="shared" si="4"/>
        <v>59.779999999999994</v>
      </c>
      <c r="N45" s="4">
        <f t="shared" si="4"/>
        <v>6.03</v>
      </c>
    </row>
    <row r="46" spans="1:1023" s="5" customFormat="1"/>
    <row r="47" spans="1:1023" ht="15.75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</row>
    <row r="48" spans="1:1023" ht="15.75">
      <c r="A48" s="56"/>
      <c r="B48" s="57" t="s">
        <v>112</v>
      </c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</row>
    <row r="49" spans="1:14" s="38" customFormat="1" ht="15.6" customHeight="1">
      <c r="A49" s="55">
        <v>3</v>
      </c>
      <c r="B49" s="44" t="s">
        <v>35</v>
      </c>
      <c r="C49" s="43" t="s">
        <v>99</v>
      </c>
      <c r="D49" s="37">
        <v>6.16</v>
      </c>
      <c r="E49" s="37">
        <v>7.79</v>
      </c>
      <c r="F49" s="37">
        <v>14.83</v>
      </c>
      <c r="G49" s="37">
        <v>154</v>
      </c>
      <c r="H49" s="37">
        <v>0.04</v>
      </c>
      <c r="I49" s="37">
        <v>0.11</v>
      </c>
      <c r="J49" s="37">
        <v>54.5</v>
      </c>
      <c r="K49" s="37">
        <v>142</v>
      </c>
      <c r="L49" s="37">
        <v>109.5</v>
      </c>
      <c r="M49" s="37">
        <v>11.7</v>
      </c>
      <c r="N49" s="37">
        <v>0.48</v>
      </c>
    </row>
    <row r="50" spans="1:14" s="38" customFormat="1" ht="15.75">
      <c r="A50" s="55">
        <v>210</v>
      </c>
      <c r="B50" s="36" t="s">
        <v>48</v>
      </c>
      <c r="C50" s="37" t="s">
        <v>49</v>
      </c>
      <c r="D50" s="42">
        <v>15</v>
      </c>
      <c r="E50" s="42">
        <v>28</v>
      </c>
      <c r="F50" s="42">
        <v>3.06</v>
      </c>
      <c r="G50" s="42">
        <v>320</v>
      </c>
      <c r="H50" s="42">
        <v>0.01</v>
      </c>
      <c r="I50" s="42">
        <v>0.3</v>
      </c>
      <c r="J50" s="42">
        <v>375</v>
      </c>
      <c r="K50" s="42">
        <v>110</v>
      </c>
      <c r="L50" s="42">
        <v>261</v>
      </c>
      <c r="M50" s="42">
        <v>18.72</v>
      </c>
      <c r="N50" s="42">
        <v>3.1</v>
      </c>
    </row>
    <row r="51" spans="1:14" s="38" customFormat="1" ht="15.75">
      <c r="A51" s="55">
        <v>379</v>
      </c>
      <c r="B51" s="44" t="s">
        <v>24</v>
      </c>
      <c r="C51" s="37">
        <v>200</v>
      </c>
      <c r="D51" s="37">
        <v>3.2</v>
      </c>
      <c r="E51" s="37">
        <v>2.68</v>
      </c>
      <c r="F51" s="37">
        <v>15.95</v>
      </c>
      <c r="G51" s="37">
        <v>100.6</v>
      </c>
      <c r="H51" s="37">
        <v>0.04</v>
      </c>
      <c r="I51" s="37">
        <v>0.3</v>
      </c>
      <c r="J51" s="37">
        <v>20</v>
      </c>
      <c r="K51" s="37">
        <v>123.6</v>
      </c>
      <c r="L51" s="37">
        <v>90</v>
      </c>
      <c r="M51" s="37">
        <v>14</v>
      </c>
      <c r="N51" s="37">
        <v>0.13</v>
      </c>
    </row>
    <row r="52" spans="1:14" s="38" customFormat="1" ht="15.75">
      <c r="A52" s="55" t="s">
        <v>74</v>
      </c>
      <c r="B52" s="36" t="s">
        <v>16</v>
      </c>
      <c r="C52" s="37">
        <v>30</v>
      </c>
      <c r="D52" s="37">
        <v>2.36</v>
      </c>
      <c r="E52" s="37">
        <v>0.3</v>
      </c>
      <c r="F52" s="37">
        <v>14.49</v>
      </c>
      <c r="G52" s="37">
        <v>70.14</v>
      </c>
      <c r="H52" s="37">
        <v>0.03</v>
      </c>
      <c r="I52" s="37">
        <v>0</v>
      </c>
      <c r="J52" s="37">
        <v>0</v>
      </c>
      <c r="K52" s="37">
        <v>6.9</v>
      </c>
      <c r="L52" s="37">
        <v>26.1</v>
      </c>
      <c r="M52" s="37">
        <v>9.9</v>
      </c>
      <c r="N52" s="37">
        <v>0.33</v>
      </c>
    </row>
    <row r="53" spans="1:14" s="38" customFormat="1" ht="15.75">
      <c r="A53" s="56"/>
      <c r="B53" s="11" t="s">
        <v>17</v>
      </c>
      <c r="C53" s="8"/>
      <c r="D53" s="3">
        <f t="shared" ref="D53:N53" si="5">SUM(D49:D52)</f>
        <v>26.72</v>
      </c>
      <c r="E53" s="3">
        <f t="shared" si="5"/>
        <v>38.769999999999996</v>
      </c>
      <c r="F53" s="3">
        <f t="shared" si="5"/>
        <v>48.330000000000005</v>
      </c>
      <c r="G53" s="3">
        <f t="shared" si="5"/>
        <v>644.74</v>
      </c>
      <c r="H53" s="3">
        <f t="shared" si="5"/>
        <v>0.12</v>
      </c>
      <c r="I53" s="3">
        <f t="shared" si="5"/>
        <v>0.71</v>
      </c>
      <c r="J53" s="3">
        <f t="shared" si="5"/>
        <v>449.5</v>
      </c>
      <c r="K53" s="3">
        <f t="shared" si="5"/>
        <v>382.5</v>
      </c>
      <c r="L53" s="3">
        <f t="shared" si="5"/>
        <v>486.6</v>
      </c>
      <c r="M53" s="3">
        <f t="shared" si="5"/>
        <v>54.32</v>
      </c>
      <c r="N53" s="3">
        <f t="shared" si="5"/>
        <v>4.04</v>
      </c>
    </row>
    <row r="55" spans="1:14" ht="15.75">
      <c r="A55" s="24"/>
      <c r="B55" s="24"/>
      <c r="C55" s="24"/>
      <c r="D55" s="24"/>
      <c r="E55" s="60"/>
      <c r="F55" s="24"/>
      <c r="G55" s="24"/>
      <c r="H55" s="24"/>
      <c r="I55" s="24"/>
      <c r="J55" s="24"/>
      <c r="K55" s="24"/>
      <c r="L55" s="24"/>
      <c r="M55" s="24"/>
      <c r="N55" s="24"/>
    </row>
    <row r="56" spans="1:14" ht="15.75">
      <c r="A56" s="56"/>
      <c r="B56" s="57" t="s">
        <v>113</v>
      </c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</row>
    <row r="57" spans="1:14" s="38" customFormat="1" ht="15.75">
      <c r="A57" s="55">
        <v>2</v>
      </c>
      <c r="B57" s="44" t="s">
        <v>38</v>
      </c>
      <c r="C57" s="50" t="s">
        <v>99</v>
      </c>
      <c r="D57" s="51">
        <v>2.4</v>
      </c>
      <c r="E57" s="51">
        <v>3.87</v>
      </c>
      <c r="F57" s="51">
        <v>27.83</v>
      </c>
      <c r="G57" s="51">
        <v>156</v>
      </c>
      <c r="H57" s="51">
        <v>0.04</v>
      </c>
      <c r="I57" s="51">
        <v>0.1</v>
      </c>
      <c r="J57" s="51">
        <v>20</v>
      </c>
      <c r="K57" s="51">
        <v>10</v>
      </c>
      <c r="L57" s="51">
        <v>22.8</v>
      </c>
      <c r="M57" s="51">
        <v>5.6</v>
      </c>
      <c r="N57" s="51">
        <v>0.6</v>
      </c>
    </row>
    <row r="58" spans="1:14" s="38" customFormat="1" ht="15.75">
      <c r="A58" s="55">
        <v>173</v>
      </c>
      <c r="B58" s="44" t="s">
        <v>167</v>
      </c>
      <c r="C58" s="37" t="s">
        <v>20</v>
      </c>
      <c r="D58" s="37">
        <v>7.51</v>
      </c>
      <c r="E58" s="37">
        <v>11.72</v>
      </c>
      <c r="F58" s="37">
        <v>37.049999999999997</v>
      </c>
      <c r="G58" s="37">
        <v>285</v>
      </c>
      <c r="H58" s="42">
        <v>0.22</v>
      </c>
      <c r="I58" s="42">
        <v>2.08</v>
      </c>
      <c r="J58" s="42">
        <v>32</v>
      </c>
      <c r="K58" s="42">
        <v>221.6</v>
      </c>
      <c r="L58" s="42">
        <v>315.39999999999998</v>
      </c>
      <c r="M58" s="42">
        <v>79.599999999999994</v>
      </c>
      <c r="N58" s="42">
        <v>2.1</v>
      </c>
    </row>
    <row r="59" spans="1:14" s="38" customFormat="1" ht="15.75">
      <c r="A59" s="55">
        <v>377</v>
      </c>
      <c r="B59" s="36" t="s">
        <v>31</v>
      </c>
      <c r="C59" s="37" t="s">
        <v>29</v>
      </c>
      <c r="D59" s="42">
        <v>0.53</v>
      </c>
      <c r="E59" s="42">
        <v>0</v>
      </c>
      <c r="F59" s="42">
        <v>9.8699999999999992</v>
      </c>
      <c r="G59" s="42">
        <v>41.6</v>
      </c>
      <c r="H59" s="42">
        <v>0</v>
      </c>
      <c r="I59" s="42">
        <v>2.13</v>
      </c>
      <c r="J59" s="42">
        <v>0</v>
      </c>
      <c r="K59" s="42">
        <v>15.33</v>
      </c>
      <c r="L59" s="42">
        <v>23.2</v>
      </c>
      <c r="M59" s="42">
        <v>12.27</v>
      </c>
      <c r="N59" s="42">
        <v>2.13</v>
      </c>
    </row>
    <row r="60" spans="1:14" s="38" customFormat="1" ht="15.75">
      <c r="A60" s="55" t="s">
        <v>74</v>
      </c>
      <c r="B60" s="36" t="s">
        <v>16</v>
      </c>
      <c r="C60" s="37">
        <v>30</v>
      </c>
      <c r="D60" s="37">
        <v>2.36</v>
      </c>
      <c r="E60" s="37">
        <v>0.3</v>
      </c>
      <c r="F60" s="37">
        <v>14.49</v>
      </c>
      <c r="G60" s="37">
        <v>70.14</v>
      </c>
      <c r="H60" s="37">
        <v>0.03</v>
      </c>
      <c r="I60" s="37">
        <v>0</v>
      </c>
      <c r="J60" s="37">
        <v>0</v>
      </c>
      <c r="K60" s="37">
        <v>6.9</v>
      </c>
      <c r="L60" s="37">
        <v>26.1</v>
      </c>
      <c r="M60" s="37">
        <v>9.9</v>
      </c>
      <c r="N60" s="37">
        <v>0.33</v>
      </c>
    </row>
    <row r="61" spans="1:14" s="38" customFormat="1" ht="15.75">
      <c r="A61" s="39"/>
      <c r="B61" s="11" t="s">
        <v>17</v>
      </c>
      <c r="C61" s="8"/>
      <c r="D61" s="4">
        <f t="shared" ref="D61:N61" ca="1" si="6">SUM(D57:D61)</f>
        <v>17.799999999999997</v>
      </c>
      <c r="E61" s="4">
        <f t="shared" ca="1" si="6"/>
        <v>19.09</v>
      </c>
      <c r="F61" s="4">
        <f t="shared" ca="1" si="6"/>
        <v>101.74</v>
      </c>
      <c r="G61" s="4">
        <f t="shared" ca="1" si="6"/>
        <v>597.74</v>
      </c>
      <c r="H61" s="4">
        <f t="shared" ca="1" si="6"/>
        <v>0.32000000000000006</v>
      </c>
      <c r="I61" s="4">
        <f t="shared" ca="1" si="6"/>
        <v>4.91</v>
      </c>
      <c r="J61" s="4">
        <f t="shared" ca="1" si="6"/>
        <v>52.02</v>
      </c>
      <c r="K61" s="4">
        <f t="shared" ca="1" si="6"/>
        <v>372.83000000000004</v>
      </c>
      <c r="L61" s="4">
        <f t="shared" ca="1" si="6"/>
        <v>478.5</v>
      </c>
      <c r="M61" s="4">
        <f t="shared" ca="1" si="6"/>
        <v>121.36999999999999</v>
      </c>
      <c r="N61" s="4">
        <f t="shared" ca="1" si="6"/>
        <v>5.26</v>
      </c>
    </row>
    <row r="62" spans="1:14" ht="15.75">
      <c r="A62" s="56"/>
    </row>
    <row r="63" spans="1:14" s="5" customFormat="1" ht="15.75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</row>
    <row r="64" spans="1:14" ht="15.75">
      <c r="A64" s="56"/>
      <c r="B64" s="57" t="s">
        <v>114</v>
      </c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</row>
    <row r="65" spans="1:14" s="38" customFormat="1" ht="15.75">
      <c r="A65" s="55">
        <v>1</v>
      </c>
      <c r="B65" s="36" t="s">
        <v>37</v>
      </c>
      <c r="C65" s="43" t="s">
        <v>36</v>
      </c>
      <c r="D65" s="42">
        <v>2.36</v>
      </c>
      <c r="E65" s="42">
        <v>7.49</v>
      </c>
      <c r="F65" s="42">
        <v>14.89</v>
      </c>
      <c r="G65" s="42">
        <v>136</v>
      </c>
      <c r="H65" s="42">
        <v>3.4000000000000002E-2</v>
      </c>
      <c r="I65" s="42">
        <v>0</v>
      </c>
      <c r="J65" s="42">
        <v>40</v>
      </c>
      <c r="K65" s="42">
        <v>8.4</v>
      </c>
      <c r="L65" s="42">
        <v>22.5</v>
      </c>
      <c r="M65" s="42">
        <v>4.2</v>
      </c>
      <c r="N65" s="42">
        <v>0.35</v>
      </c>
    </row>
    <row r="66" spans="1:14" s="38" customFormat="1" ht="15.75">
      <c r="A66" s="39">
        <v>229</v>
      </c>
      <c r="B66" s="40" t="s">
        <v>164</v>
      </c>
      <c r="C66" s="45">
        <v>150</v>
      </c>
      <c r="D66" s="53">
        <v>14.6</v>
      </c>
      <c r="E66" s="53">
        <v>13.8</v>
      </c>
      <c r="F66" s="53">
        <v>45</v>
      </c>
      <c r="G66" s="53">
        <v>366</v>
      </c>
      <c r="H66" s="53">
        <v>0.09</v>
      </c>
      <c r="I66" s="53">
        <v>1.1200000000000001</v>
      </c>
      <c r="J66" s="53">
        <v>60.1</v>
      </c>
      <c r="K66" s="53">
        <v>240</v>
      </c>
      <c r="L66" s="53">
        <v>246</v>
      </c>
      <c r="M66" s="53">
        <v>37.6</v>
      </c>
      <c r="N66" s="53">
        <v>0.94</v>
      </c>
    </row>
    <row r="67" spans="1:14" s="38" customFormat="1" ht="15.75">
      <c r="A67" s="55">
        <v>382</v>
      </c>
      <c r="B67" s="36" t="s">
        <v>98</v>
      </c>
      <c r="C67" s="37">
        <v>200</v>
      </c>
      <c r="D67" s="37">
        <v>3.78</v>
      </c>
      <c r="E67" s="37">
        <v>0.67</v>
      </c>
      <c r="F67" s="37">
        <v>26</v>
      </c>
      <c r="G67" s="37">
        <v>125</v>
      </c>
      <c r="H67" s="37">
        <v>0.02</v>
      </c>
      <c r="I67" s="37">
        <v>1.33</v>
      </c>
      <c r="J67" s="37">
        <v>0</v>
      </c>
      <c r="K67" s="37">
        <v>133.33000000000001</v>
      </c>
      <c r="L67" s="37">
        <v>11.11</v>
      </c>
      <c r="M67" s="37">
        <v>25.56</v>
      </c>
      <c r="N67" s="37">
        <v>2</v>
      </c>
    </row>
    <row r="68" spans="1:14" s="38" customFormat="1" ht="15.75">
      <c r="A68" s="55" t="s">
        <v>74</v>
      </c>
      <c r="B68" s="36" t="s">
        <v>16</v>
      </c>
      <c r="C68" s="37">
        <v>30</v>
      </c>
      <c r="D68" s="37">
        <v>2.36</v>
      </c>
      <c r="E68" s="37">
        <v>0.3</v>
      </c>
      <c r="F68" s="37">
        <v>14.49</v>
      </c>
      <c r="G68" s="37">
        <v>70.14</v>
      </c>
      <c r="H68" s="37">
        <v>0.03</v>
      </c>
      <c r="I68" s="37">
        <v>0</v>
      </c>
      <c r="J68" s="37">
        <v>0</v>
      </c>
      <c r="K68" s="37">
        <v>6.9</v>
      </c>
      <c r="L68" s="37">
        <v>26.1</v>
      </c>
      <c r="M68" s="37">
        <v>9.9</v>
      </c>
      <c r="N68" s="37">
        <v>0.33</v>
      </c>
    </row>
    <row r="69" spans="1:14" s="38" customFormat="1" ht="15.75">
      <c r="A69" s="56"/>
      <c r="B69" s="11" t="s">
        <v>17</v>
      </c>
      <c r="C69" s="8"/>
      <c r="D69" s="4">
        <f t="shared" ref="D69:N69" si="7">SUM(D65:D68)</f>
        <v>23.1</v>
      </c>
      <c r="E69" s="4">
        <f t="shared" si="7"/>
        <v>22.26</v>
      </c>
      <c r="F69" s="4">
        <f t="shared" si="7"/>
        <v>100.38</v>
      </c>
      <c r="G69" s="4">
        <f t="shared" si="7"/>
        <v>697.14</v>
      </c>
      <c r="H69" s="4">
        <f t="shared" si="7"/>
        <v>0.17399999999999999</v>
      </c>
      <c r="I69" s="4">
        <f t="shared" si="7"/>
        <v>2.4500000000000002</v>
      </c>
      <c r="J69" s="4">
        <f t="shared" si="7"/>
        <v>100.1</v>
      </c>
      <c r="K69" s="4">
        <f t="shared" si="7"/>
        <v>388.63</v>
      </c>
      <c r="L69" s="4">
        <f t="shared" si="7"/>
        <v>305.71000000000004</v>
      </c>
      <c r="M69" s="4">
        <f t="shared" si="7"/>
        <v>77.260000000000005</v>
      </c>
      <c r="N69" s="4">
        <f t="shared" si="7"/>
        <v>3.62</v>
      </c>
    </row>
    <row r="71" spans="1:14" ht="15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</row>
    <row r="72" spans="1:14" ht="15.75">
      <c r="A72" s="56"/>
      <c r="B72" s="57" t="s">
        <v>115</v>
      </c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</row>
    <row r="73" spans="1:14" s="38" customFormat="1" ht="15.75">
      <c r="A73" s="55">
        <v>3</v>
      </c>
      <c r="B73" s="44" t="s">
        <v>35</v>
      </c>
      <c r="C73" s="43" t="s">
        <v>99</v>
      </c>
      <c r="D73" s="37">
        <v>6.16</v>
      </c>
      <c r="E73" s="37">
        <v>7.79</v>
      </c>
      <c r="F73" s="37">
        <v>14.83</v>
      </c>
      <c r="G73" s="37">
        <v>154</v>
      </c>
      <c r="H73" s="37">
        <v>0.04</v>
      </c>
      <c r="I73" s="37">
        <v>0.11</v>
      </c>
      <c r="J73" s="37">
        <v>54.5</v>
      </c>
      <c r="K73" s="37">
        <v>142</v>
      </c>
      <c r="L73" s="37">
        <v>109.5</v>
      </c>
      <c r="M73" s="37">
        <v>11.7</v>
      </c>
      <c r="N73" s="37">
        <v>0.48</v>
      </c>
    </row>
    <row r="74" spans="1:14" s="38" customFormat="1" ht="19.149999999999999" customHeight="1">
      <c r="A74" s="39">
        <v>280</v>
      </c>
      <c r="B74" s="40" t="s">
        <v>173</v>
      </c>
      <c r="C74" s="39">
        <v>90</v>
      </c>
      <c r="D74" s="41">
        <v>19.18</v>
      </c>
      <c r="E74" s="41">
        <v>8.93</v>
      </c>
      <c r="F74" s="41">
        <v>33</v>
      </c>
      <c r="G74" s="41">
        <v>189</v>
      </c>
      <c r="H74" s="37">
        <v>7.0000000000000007E-2</v>
      </c>
      <c r="I74" s="37">
        <v>0.9</v>
      </c>
      <c r="J74" s="37">
        <v>18</v>
      </c>
      <c r="K74" s="37">
        <v>4.26</v>
      </c>
      <c r="L74" s="37">
        <v>197.37</v>
      </c>
      <c r="M74" s="37">
        <v>24.19</v>
      </c>
      <c r="N74" s="37">
        <v>3</v>
      </c>
    </row>
    <row r="75" spans="1:14" s="38" customFormat="1" ht="15.75">
      <c r="A75" s="45">
        <v>317</v>
      </c>
      <c r="B75" s="46" t="s">
        <v>168</v>
      </c>
      <c r="C75" s="47">
        <v>150</v>
      </c>
      <c r="D75" s="48">
        <v>3.93</v>
      </c>
      <c r="E75" s="48">
        <v>2.85</v>
      </c>
      <c r="F75" s="48">
        <v>13.2</v>
      </c>
      <c r="G75" s="48">
        <v>90.9</v>
      </c>
      <c r="H75" s="37">
        <v>0.04</v>
      </c>
      <c r="I75" s="37">
        <v>0.3</v>
      </c>
      <c r="J75" s="37">
        <v>20</v>
      </c>
      <c r="K75" s="37">
        <v>123.6</v>
      </c>
      <c r="L75" s="37">
        <v>90</v>
      </c>
      <c r="M75" s="37">
        <v>14</v>
      </c>
      <c r="N75" s="37">
        <v>0.13</v>
      </c>
    </row>
    <row r="76" spans="1:14" s="38" customFormat="1" ht="15.75">
      <c r="A76" s="55">
        <v>379</v>
      </c>
      <c r="B76" s="44" t="s">
        <v>24</v>
      </c>
      <c r="C76" s="37">
        <v>200</v>
      </c>
      <c r="D76" s="37">
        <v>3.2</v>
      </c>
      <c r="E76" s="37">
        <v>2.68</v>
      </c>
      <c r="F76" s="37">
        <v>15.95</v>
      </c>
      <c r="G76" s="37">
        <v>100.6</v>
      </c>
      <c r="H76" s="37">
        <v>0.04</v>
      </c>
      <c r="I76" s="37">
        <v>0.3</v>
      </c>
      <c r="J76" s="37">
        <v>20</v>
      </c>
      <c r="K76" s="37">
        <v>123.6</v>
      </c>
      <c r="L76" s="37">
        <v>90</v>
      </c>
      <c r="M76" s="37">
        <v>14</v>
      </c>
      <c r="N76" s="37">
        <v>0.13</v>
      </c>
    </row>
    <row r="77" spans="1:14" s="38" customFormat="1" ht="15.75">
      <c r="A77" s="55" t="s">
        <v>74</v>
      </c>
      <c r="B77" s="36" t="s">
        <v>16</v>
      </c>
      <c r="C77" s="37">
        <v>30</v>
      </c>
      <c r="D77" s="37">
        <v>2.36</v>
      </c>
      <c r="E77" s="37">
        <v>0.3</v>
      </c>
      <c r="F77" s="37">
        <v>14.49</v>
      </c>
      <c r="G77" s="37">
        <v>70.14</v>
      </c>
      <c r="H77" s="37">
        <v>0.03</v>
      </c>
      <c r="I77" s="37">
        <v>0</v>
      </c>
      <c r="J77" s="37">
        <v>0</v>
      </c>
      <c r="K77" s="37">
        <v>6.9</v>
      </c>
      <c r="L77" s="37">
        <v>26.1</v>
      </c>
      <c r="M77" s="37">
        <v>9.9</v>
      </c>
      <c r="N77" s="37">
        <v>0.33</v>
      </c>
    </row>
    <row r="78" spans="1:14" ht="17.45" customHeight="1">
      <c r="A78" s="56"/>
      <c r="B78" s="11" t="s">
        <v>17</v>
      </c>
      <c r="C78" s="8"/>
      <c r="D78" s="3">
        <f t="shared" ref="D78:N78" si="8">SUM(D73:D77)</f>
        <v>34.83</v>
      </c>
      <c r="E78" s="3">
        <f t="shared" si="8"/>
        <v>22.55</v>
      </c>
      <c r="F78" s="3">
        <f t="shared" si="8"/>
        <v>91.47</v>
      </c>
      <c r="G78" s="3">
        <f t="shared" si="8"/>
        <v>604.64</v>
      </c>
      <c r="H78" s="3">
        <f t="shared" si="8"/>
        <v>0.22000000000000003</v>
      </c>
      <c r="I78" s="3">
        <f t="shared" si="8"/>
        <v>1.61</v>
      </c>
      <c r="J78" s="3">
        <f t="shared" si="8"/>
        <v>112.5</v>
      </c>
      <c r="K78" s="3">
        <f t="shared" si="8"/>
        <v>400.36</v>
      </c>
      <c r="L78" s="3">
        <f t="shared" si="8"/>
        <v>512.97</v>
      </c>
      <c r="M78" s="3">
        <f t="shared" si="8"/>
        <v>73.790000000000006</v>
      </c>
      <c r="N78" s="3">
        <f t="shared" si="8"/>
        <v>4.0699999999999994</v>
      </c>
    </row>
    <row r="79" spans="1:14" ht="16.899999999999999" customHeight="1">
      <c r="A79" s="24"/>
      <c r="B79" s="24"/>
      <c r="C79" s="24"/>
      <c r="D79" s="60"/>
      <c r="E79" s="60"/>
      <c r="F79" s="60"/>
      <c r="G79" s="60"/>
      <c r="H79" s="60"/>
      <c r="I79" s="60"/>
      <c r="J79" s="24"/>
      <c r="K79" s="24"/>
      <c r="L79" s="24"/>
      <c r="M79" s="24"/>
      <c r="N79" s="24"/>
    </row>
    <row r="80" spans="1:14" ht="15.75">
      <c r="A80" s="56"/>
      <c r="B80" s="57" t="s">
        <v>116</v>
      </c>
      <c r="C80" s="58"/>
      <c r="D80" s="58"/>
      <c r="E80" s="58"/>
      <c r="F80" s="58"/>
      <c r="G80" s="58"/>
      <c r="H80" s="61"/>
      <c r="I80" s="61"/>
      <c r="J80" s="58"/>
      <c r="K80" s="58"/>
      <c r="L80" s="58"/>
      <c r="M80" s="58"/>
      <c r="N80" s="58"/>
    </row>
    <row r="81" spans="1:15" s="38" customFormat="1" ht="15.6" customHeight="1">
      <c r="A81" s="55">
        <v>2</v>
      </c>
      <c r="B81" s="44" t="s">
        <v>38</v>
      </c>
      <c r="C81" s="50" t="s">
        <v>100</v>
      </c>
      <c r="D81" s="51">
        <v>2.4</v>
      </c>
      <c r="E81" s="51">
        <v>3.87</v>
      </c>
      <c r="F81" s="51">
        <v>27.83</v>
      </c>
      <c r="G81" s="51">
        <v>156</v>
      </c>
      <c r="H81" s="51">
        <v>0.04</v>
      </c>
      <c r="I81" s="51">
        <v>0.1</v>
      </c>
      <c r="J81" s="51">
        <v>20</v>
      </c>
      <c r="K81" s="51">
        <v>10</v>
      </c>
      <c r="L81" s="51">
        <v>22.8</v>
      </c>
      <c r="M81" s="51">
        <v>5.6</v>
      </c>
      <c r="N81" s="51">
        <v>0.6</v>
      </c>
    </row>
    <row r="82" spans="1:15" s="38" customFormat="1" ht="15.6" customHeight="1">
      <c r="A82" s="55">
        <v>178</v>
      </c>
      <c r="B82" s="44" t="s">
        <v>169</v>
      </c>
      <c r="C82" s="37" t="s">
        <v>20</v>
      </c>
      <c r="D82" s="42">
        <v>7.95</v>
      </c>
      <c r="E82" s="42">
        <v>16.03</v>
      </c>
      <c r="F82" s="42">
        <v>41.65</v>
      </c>
      <c r="G82" s="42">
        <v>344</v>
      </c>
      <c r="H82" s="41">
        <v>0.13</v>
      </c>
      <c r="I82" s="41">
        <v>0</v>
      </c>
      <c r="J82" s="41">
        <v>29</v>
      </c>
      <c r="K82" s="41">
        <v>26</v>
      </c>
      <c r="L82" s="41">
        <v>102</v>
      </c>
      <c r="M82" s="41">
        <v>18</v>
      </c>
      <c r="N82" s="41">
        <v>1.2</v>
      </c>
    </row>
    <row r="83" spans="1:15" s="38" customFormat="1" ht="15.75">
      <c r="A83" s="55">
        <v>376</v>
      </c>
      <c r="B83" s="44" t="s">
        <v>30</v>
      </c>
      <c r="C83" s="37" t="s">
        <v>21</v>
      </c>
      <c r="D83" s="37">
        <v>0.53</v>
      </c>
      <c r="E83" s="37">
        <v>0</v>
      </c>
      <c r="F83" s="37">
        <v>9.4700000000000006</v>
      </c>
      <c r="G83" s="37">
        <v>40</v>
      </c>
      <c r="H83" s="48">
        <v>7.0000000000000007E-2</v>
      </c>
      <c r="I83" s="48">
        <v>12.1</v>
      </c>
      <c r="J83" s="48">
        <v>14.3</v>
      </c>
      <c r="K83" s="48">
        <v>63.1</v>
      </c>
      <c r="L83" s="48">
        <v>77.099999999999994</v>
      </c>
      <c r="M83" s="48">
        <v>30.2</v>
      </c>
      <c r="N83" s="48">
        <v>0.75</v>
      </c>
    </row>
    <row r="84" spans="1:15" s="38" customFormat="1" ht="22.9" customHeight="1">
      <c r="A84" s="55" t="s">
        <v>74</v>
      </c>
      <c r="B84" s="36" t="s">
        <v>16</v>
      </c>
      <c r="C84" s="37">
        <v>30</v>
      </c>
      <c r="D84" s="37">
        <v>2.36</v>
      </c>
      <c r="E84" s="37">
        <v>0.3</v>
      </c>
      <c r="F84" s="37">
        <v>14.49</v>
      </c>
      <c r="G84" s="37">
        <v>70.14</v>
      </c>
      <c r="H84" s="37">
        <v>0.03</v>
      </c>
      <c r="I84" s="37">
        <v>0</v>
      </c>
      <c r="J84" s="37">
        <v>0</v>
      </c>
      <c r="K84" s="37">
        <v>6.9</v>
      </c>
      <c r="L84" s="37">
        <v>26.1</v>
      </c>
      <c r="M84" s="37">
        <v>9.9</v>
      </c>
      <c r="N84" s="37">
        <v>0.33</v>
      </c>
    </row>
    <row r="85" spans="1:15" s="38" customFormat="1" ht="22.9" customHeight="1">
      <c r="A85" s="56"/>
      <c r="B85" s="11" t="s">
        <v>17</v>
      </c>
      <c r="C85" s="8"/>
      <c r="D85" s="4">
        <f t="shared" ref="D85:N85" si="9">SUM(D81:D84)</f>
        <v>13.239999999999998</v>
      </c>
      <c r="E85" s="4">
        <f t="shared" si="9"/>
        <v>20.200000000000003</v>
      </c>
      <c r="F85" s="4">
        <f t="shared" si="9"/>
        <v>93.439999999999984</v>
      </c>
      <c r="G85" s="4">
        <f t="shared" si="9"/>
        <v>610.14</v>
      </c>
      <c r="H85" s="4">
        <f t="shared" si="9"/>
        <v>0.27</v>
      </c>
      <c r="I85" s="4">
        <f t="shared" si="9"/>
        <v>12.2</v>
      </c>
      <c r="J85" s="4">
        <f t="shared" si="9"/>
        <v>63.3</v>
      </c>
      <c r="K85" s="4">
        <f t="shared" si="9"/>
        <v>106</v>
      </c>
      <c r="L85" s="4">
        <f t="shared" si="9"/>
        <v>227.99999999999997</v>
      </c>
      <c r="M85" s="4">
        <f t="shared" si="9"/>
        <v>63.699999999999996</v>
      </c>
      <c r="N85" s="4">
        <f t="shared" si="9"/>
        <v>2.88</v>
      </c>
    </row>
    <row r="86" spans="1:15" s="38" customFormat="1"/>
    <row r="87" spans="1:15">
      <c r="O87" s="5"/>
    </row>
    <row r="88" spans="1:15" s="5" customFormat="1" ht="15.75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</row>
    <row r="89" spans="1:15" s="5" customFormat="1">
      <c r="B89"/>
      <c r="C89"/>
      <c r="D89"/>
      <c r="E89"/>
      <c r="F89"/>
      <c r="G89"/>
      <c r="H89"/>
      <c r="I89"/>
      <c r="J89"/>
      <c r="K89"/>
      <c r="L89"/>
      <c r="M89"/>
      <c r="N89"/>
    </row>
    <row r="90" spans="1:15">
      <c r="O90" s="5"/>
    </row>
    <row r="91" spans="1:15">
      <c r="O91" s="5"/>
    </row>
    <row r="92" spans="1:15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18"/>
    </row>
    <row r="93" spans="1:15">
      <c r="O93" s="9"/>
    </row>
    <row r="94" spans="1:15">
      <c r="O94" s="5"/>
    </row>
    <row r="95" spans="1:15" s="5" customFormat="1"/>
    <row r="96" spans="1:15" s="5" customFormat="1">
      <c r="B96" s="20" t="s">
        <v>72</v>
      </c>
    </row>
    <row r="97" spans="1:1023">
      <c r="B97" s="25" t="s">
        <v>80</v>
      </c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</row>
    <row r="98" spans="1:1023">
      <c r="B98" s="25" t="s">
        <v>82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121" t="s">
        <v>0</v>
      </c>
      <c r="C99" s="121" t="s">
        <v>1</v>
      </c>
      <c r="D99" s="115" t="s">
        <v>2</v>
      </c>
      <c r="E99" s="116"/>
      <c r="F99" s="117"/>
      <c r="G99" s="124" t="s">
        <v>3</v>
      </c>
      <c r="H99" s="115" t="s">
        <v>4</v>
      </c>
      <c r="I99" s="116"/>
      <c r="J99" s="117"/>
      <c r="K99" s="115" t="s">
        <v>5</v>
      </c>
      <c r="L99" s="116"/>
      <c r="M99" s="116"/>
      <c r="N99" s="117"/>
      <c r="O99" s="5"/>
    </row>
    <row r="100" spans="1:1023">
      <c r="B100" s="122"/>
      <c r="C100" s="122"/>
      <c r="D100" s="118"/>
      <c r="E100" s="119"/>
      <c r="F100" s="120"/>
      <c r="G100" s="122"/>
      <c r="H100" s="118"/>
      <c r="I100" s="119"/>
      <c r="J100" s="120"/>
      <c r="K100" s="118"/>
      <c r="L100" s="119"/>
      <c r="M100" s="119"/>
      <c r="N100" s="120"/>
      <c r="O100" s="5"/>
    </row>
    <row r="101" spans="1:1023" ht="17.25">
      <c r="B101" s="122"/>
      <c r="C101" s="123"/>
      <c r="D101" s="1" t="s">
        <v>6</v>
      </c>
      <c r="E101" s="2" t="s">
        <v>7</v>
      </c>
      <c r="F101" s="1" t="s">
        <v>8</v>
      </c>
      <c r="G101" s="123"/>
      <c r="H101" s="2" t="s">
        <v>9</v>
      </c>
      <c r="I101" s="1" t="s">
        <v>10</v>
      </c>
      <c r="J101" s="1" t="s">
        <v>11</v>
      </c>
      <c r="K101" s="1" t="s">
        <v>12</v>
      </c>
      <c r="L101" s="1" t="s">
        <v>13</v>
      </c>
      <c r="M101" s="2" t="s">
        <v>14</v>
      </c>
      <c r="N101" s="1" t="s">
        <v>15</v>
      </c>
      <c r="O101" s="15"/>
    </row>
    <row r="102" spans="1:1023">
      <c r="A102" s="22"/>
      <c r="B102" s="31" t="s">
        <v>59</v>
      </c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</row>
    <row r="103" spans="1:1023" s="85" customFormat="1" ht="15.75">
      <c r="A103" s="69">
        <v>59</v>
      </c>
      <c r="B103" s="70" t="s">
        <v>121</v>
      </c>
      <c r="C103" s="73">
        <v>60</v>
      </c>
      <c r="D103" s="73">
        <v>0.51</v>
      </c>
      <c r="E103" s="73">
        <v>3.13</v>
      </c>
      <c r="F103" s="73">
        <v>4.72</v>
      </c>
      <c r="G103" s="73">
        <v>49.14</v>
      </c>
      <c r="H103" s="73">
        <v>0.05</v>
      </c>
      <c r="I103" s="73">
        <v>6.95</v>
      </c>
      <c r="J103" s="73">
        <v>0</v>
      </c>
      <c r="K103" s="73">
        <v>21.19</v>
      </c>
      <c r="L103" s="73">
        <v>33.979999999999997</v>
      </c>
      <c r="M103" s="73">
        <v>24</v>
      </c>
      <c r="N103" s="73">
        <v>1.32</v>
      </c>
    </row>
    <row r="104" spans="1:1023" s="85" customFormat="1" ht="16.899999999999999" customHeight="1">
      <c r="A104" s="86">
        <v>88</v>
      </c>
      <c r="B104" s="87" t="s">
        <v>125</v>
      </c>
      <c r="C104" s="91" t="s">
        <v>146</v>
      </c>
      <c r="D104" s="96">
        <v>1.42</v>
      </c>
      <c r="E104" s="96">
        <v>3.92</v>
      </c>
      <c r="F104" s="96">
        <v>4.9000000000000004</v>
      </c>
      <c r="G104" s="96">
        <v>36.56</v>
      </c>
      <c r="H104" s="96">
        <v>0.04</v>
      </c>
      <c r="I104" s="96">
        <v>20.5</v>
      </c>
      <c r="J104" s="96">
        <v>0</v>
      </c>
      <c r="K104" s="96">
        <v>40.18</v>
      </c>
      <c r="L104" s="96">
        <v>34.299999999999997</v>
      </c>
      <c r="M104" s="96">
        <v>85.1</v>
      </c>
      <c r="N104" s="96">
        <v>0.65</v>
      </c>
    </row>
    <row r="105" spans="1:1023" s="85" customFormat="1" ht="15.75">
      <c r="A105" s="86">
        <v>234</v>
      </c>
      <c r="B105" s="87" t="s">
        <v>145</v>
      </c>
      <c r="C105" s="91">
        <v>90</v>
      </c>
      <c r="D105" s="96">
        <v>11.7</v>
      </c>
      <c r="E105" s="96">
        <v>13.94</v>
      </c>
      <c r="F105" s="96">
        <v>14.35</v>
      </c>
      <c r="G105" s="96">
        <v>209.43</v>
      </c>
      <c r="H105" s="96">
        <v>0.04</v>
      </c>
      <c r="I105" s="96">
        <v>0.49</v>
      </c>
      <c r="J105" s="96">
        <v>34.76</v>
      </c>
      <c r="K105" s="96">
        <v>40.479999999999997</v>
      </c>
      <c r="L105" s="96">
        <v>137.16999999999999</v>
      </c>
      <c r="M105" s="96">
        <v>18.62</v>
      </c>
      <c r="N105" s="96">
        <v>0.46</v>
      </c>
    </row>
    <row r="106" spans="1:1023" s="85" customFormat="1" ht="15.75">
      <c r="A106" s="81">
        <v>304</v>
      </c>
      <c r="B106" s="82" t="s">
        <v>85</v>
      </c>
      <c r="C106" s="83">
        <v>150</v>
      </c>
      <c r="D106" s="97">
        <v>3.67</v>
      </c>
      <c r="E106" s="97">
        <v>5.4</v>
      </c>
      <c r="F106" s="97">
        <v>28</v>
      </c>
      <c r="G106" s="97">
        <v>210.11</v>
      </c>
      <c r="H106" s="97">
        <v>0.02</v>
      </c>
      <c r="I106" s="97">
        <v>0</v>
      </c>
      <c r="J106" s="97">
        <v>27</v>
      </c>
      <c r="K106" s="97">
        <v>2.61</v>
      </c>
      <c r="L106" s="97">
        <v>61.5</v>
      </c>
      <c r="M106" s="97">
        <v>19</v>
      </c>
      <c r="N106" s="97">
        <v>0.52</v>
      </c>
    </row>
    <row r="107" spans="1:1023" s="85" customFormat="1" ht="15.75">
      <c r="A107" s="69">
        <v>350</v>
      </c>
      <c r="B107" s="70" t="s">
        <v>34</v>
      </c>
      <c r="C107" s="71">
        <v>200</v>
      </c>
      <c r="D107" s="72">
        <v>0</v>
      </c>
      <c r="E107" s="72">
        <v>0</v>
      </c>
      <c r="F107" s="72">
        <v>29</v>
      </c>
      <c r="G107" s="72">
        <v>125</v>
      </c>
      <c r="H107" s="72">
        <v>0.02</v>
      </c>
      <c r="I107" s="72">
        <v>0.8</v>
      </c>
      <c r="J107" s="72">
        <v>0</v>
      </c>
      <c r="K107" s="72">
        <v>0.4</v>
      </c>
      <c r="L107" s="72">
        <v>0</v>
      </c>
      <c r="M107" s="72">
        <v>0</v>
      </c>
      <c r="N107" s="72">
        <v>0.68</v>
      </c>
    </row>
    <row r="108" spans="1:1023" s="85" customFormat="1" ht="15.75">
      <c r="A108" s="84">
        <v>341</v>
      </c>
      <c r="B108" s="98" t="s">
        <v>119</v>
      </c>
      <c r="C108" s="99">
        <v>100</v>
      </c>
      <c r="D108" s="97">
        <v>0.9</v>
      </c>
      <c r="E108" s="97">
        <v>0.02</v>
      </c>
      <c r="F108" s="97">
        <v>8.1</v>
      </c>
      <c r="G108" s="97">
        <v>43</v>
      </c>
      <c r="H108" s="97">
        <v>0.43</v>
      </c>
      <c r="I108" s="97">
        <v>60</v>
      </c>
      <c r="J108" s="97">
        <v>8</v>
      </c>
      <c r="K108" s="97">
        <v>34</v>
      </c>
      <c r="L108" s="97">
        <v>23</v>
      </c>
      <c r="M108" s="97">
        <v>13</v>
      </c>
      <c r="N108" s="97">
        <v>0.3</v>
      </c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  <c r="BE108" s="100"/>
      <c r="BF108" s="100"/>
      <c r="BG108" s="100"/>
      <c r="BH108" s="100"/>
      <c r="BI108" s="100"/>
      <c r="BJ108" s="100"/>
      <c r="BK108" s="100"/>
      <c r="BL108" s="100"/>
      <c r="BM108" s="100"/>
      <c r="BN108" s="100"/>
      <c r="BO108" s="100"/>
      <c r="BP108" s="100"/>
      <c r="BQ108" s="100"/>
      <c r="BR108" s="100"/>
      <c r="BS108" s="100"/>
      <c r="BT108" s="100"/>
      <c r="BU108" s="100"/>
      <c r="BV108" s="100"/>
      <c r="BW108" s="100"/>
      <c r="BX108" s="100"/>
      <c r="BY108" s="100"/>
      <c r="BZ108" s="100"/>
      <c r="CA108" s="100"/>
      <c r="CB108" s="100"/>
      <c r="CC108" s="100"/>
      <c r="CD108" s="100"/>
      <c r="CE108" s="100"/>
      <c r="CF108" s="100"/>
      <c r="CG108" s="100"/>
      <c r="CH108" s="100"/>
      <c r="CI108" s="100"/>
      <c r="CJ108" s="100"/>
      <c r="CK108" s="100"/>
      <c r="CL108" s="100"/>
      <c r="CM108" s="100"/>
      <c r="CN108" s="100"/>
      <c r="CO108" s="100"/>
      <c r="CP108" s="100"/>
      <c r="CQ108" s="100"/>
      <c r="CR108" s="100"/>
      <c r="CS108" s="100"/>
      <c r="CT108" s="100"/>
      <c r="CU108" s="100"/>
      <c r="CV108" s="100"/>
      <c r="CW108" s="100"/>
      <c r="CX108" s="100"/>
      <c r="CY108" s="100"/>
      <c r="CZ108" s="100"/>
      <c r="DA108" s="100"/>
      <c r="DB108" s="100"/>
      <c r="DC108" s="100"/>
      <c r="DD108" s="100"/>
      <c r="DE108" s="100"/>
      <c r="DF108" s="100"/>
      <c r="DG108" s="100"/>
      <c r="DH108" s="100"/>
      <c r="DI108" s="100"/>
      <c r="DJ108" s="100"/>
      <c r="DK108" s="100"/>
      <c r="DL108" s="100"/>
      <c r="DM108" s="100"/>
      <c r="DN108" s="100"/>
      <c r="DO108" s="100"/>
      <c r="DP108" s="100"/>
      <c r="DQ108" s="100"/>
      <c r="DR108" s="100"/>
      <c r="DS108" s="100"/>
      <c r="DT108" s="100"/>
      <c r="DU108" s="100"/>
      <c r="DV108" s="100"/>
      <c r="DW108" s="100"/>
      <c r="DX108" s="100"/>
      <c r="DY108" s="100"/>
      <c r="DZ108" s="100"/>
      <c r="EA108" s="100"/>
      <c r="EB108" s="100"/>
      <c r="EC108" s="100"/>
      <c r="ED108" s="100"/>
      <c r="EE108" s="100"/>
      <c r="EF108" s="100"/>
      <c r="EG108" s="100"/>
      <c r="EH108" s="100"/>
      <c r="EI108" s="100"/>
      <c r="EJ108" s="100"/>
      <c r="EK108" s="100"/>
      <c r="EL108" s="100"/>
      <c r="EM108" s="100"/>
      <c r="EN108" s="100"/>
      <c r="EO108" s="100"/>
      <c r="EP108" s="100"/>
      <c r="EQ108" s="100"/>
      <c r="ER108" s="100"/>
      <c r="ES108" s="100"/>
      <c r="ET108" s="100"/>
      <c r="EU108" s="100"/>
      <c r="EV108" s="100"/>
      <c r="EW108" s="100"/>
      <c r="EX108" s="100"/>
      <c r="EY108" s="100"/>
      <c r="EZ108" s="100"/>
      <c r="FA108" s="100"/>
      <c r="FB108" s="100"/>
      <c r="FC108" s="100"/>
      <c r="FD108" s="100"/>
      <c r="FE108" s="100"/>
      <c r="FF108" s="100"/>
      <c r="FG108" s="100"/>
      <c r="FH108" s="100"/>
      <c r="FI108" s="100"/>
      <c r="FJ108" s="100"/>
      <c r="FK108" s="100"/>
      <c r="FL108" s="100"/>
      <c r="FM108" s="100"/>
      <c r="FN108" s="100"/>
      <c r="FO108" s="100"/>
      <c r="FP108" s="100"/>
      <c r="FQ108" s="100"/>
      <c r="FR108" s="100"/>
      <c r="FS108" s="100"/>
      <c r="FT108" s="100"/>
      <c r="FU108" s="100"/>
      <c r="FV108" s="100"/>
      <c r="FW108" s="100"/>
      <c r="FX108" s="100"/>
      <c r="FY108" s="100"/>
      <c r="FZ108" s="100"/>
      <c r="GA108" s="100"/>
      <c r="GB108" s="100"/>
      <c r="GC108" s="100"/>
      <c r="GD108" s="100"/>
      <c r="GE108" s="100"/>
      <c r="GF108" s="100"/>
      <c r="GG108" s="100"/>
      <c r="GH108" s="100"/>
      <c r="GI108" s="100"/>
      <c r="GJ108" s="100"/>
      <c r="GK108" s="100"/>
      <c r="GL108" s="100"/>
      <c r="GM108" s="100"/>
      <c r="GN108" s="100"/>
      <c r="GO108" s="100"/>
      <c r="GP108" s="100"/>
      <c r="GQ108" s="100"/>
      <c r="GR108" s="100"/>
      <c r="GS108" s="100"/>
      <c r="GT108" s="100"/>
      <c r="GU108" s="100"/>
      <c r="GV108" s="100"/>
      <c r="GW108" s="100"/>
      <c r="GX108" s="100"/>
      <c r="GY108" s="100"/>
      <c r="GZ108" s="100"/>
      <c r="HA108" s="100"/>
      <c r="HB108" s="100"/>
      <c r="HC108" s="100"/>
      <c r="HD108" s="100"/>
      <c r="HE108" s="100"/>
      <c r="HF108" s="100"/>
      <c r="HG108" s="100"/>
      <c r="HH108" s="100"/>
      <c r="HI108" s="100"/>
      <c r="HJ108" s="100"/>
      <c r="HK108" s="100"/>
      <c r="HL108" s="100"/>
      <c r="HM108" s="100"/>
      <c r="HN108" s="100"/>
      <c r="HO108" s="100"/>
      <c r="HP108" s="100"/>
      <c r="HQ108" s="100"/>
      <c r="HR108" s="100"/>
      <c r="HS108" s="100"/>
      <c r="HT108" s="100"/>
      <c r="HU108" s="100"/>
      <c r="HV108" s="100"/>
      <c r="HW108" s="100"/>
      <c r="HX108" s="100"/>
      <c r="HY108" s="100"/>
      <c r="HZ108" s="100"/>
      <c r="IA108" s="100"/>
      <c r="IB108" s="100"/>
      <c r="IC108" s="100"/>
      <c r="ID108" s="100"/>
      <c r="IE108" s="100"/>
      <c r="IF108" s="100"/>
      <c r="IG108" s="100"/>
      <c r="IH108" s="100"/>
      <c r="II108" s="100"/>
      <c r="IJ108" s="100"/>
      <c r="IK108" s="100"/>
      <c r="IL108" s="100"/>
      <c r="IM108" s="100"/>
      <c r="IN108" s="100"/>
      <c r="IO108" s="100"/>
      <c r="IP108" s="100"/>
      <c r="IQ108" s="100"/>
      <c r="IR108" s="100"/>
      <c r="IS108" s="100"/>
      <c r="IT108" s="100"/>
      <c r="IU108" s="100"/>
      <c r="IV108" s="100"/>
      <c r="IW108" s="100"/>
      <c r="IX108" s="100"/>
      <c r="IY108" s="100"/>
      <c r="IZ108" s="100"/>
      <c r="JA108" s="100"/>
      <c r="JB108" s="100"/>
      <c r="JC108" s="100"/>
      <c r="JD108" s="100"/>
      <c r="JE108" s="100"/>
      <c r="JF108" s="100"/>
      <c r="JG108" s="100"/>
      <c r="JH108" s="100"/>
      <c r="JI108" s="100"/>
      <c r="JJ108" s="100"/>
      <c r="JK108" s="100"/>
      <c r="JL108" s="100"/>
      <c r="JM108" s="100"/>
      <c r="JN108" s="100"/>
      <c r="JO108" s="100"/>
      <c r="JP108" s="100"/>
      <c r="JQ108" s="100"/>
      <c r="JR108" s="100"/>
      <c r="JS108" s="100"/>
      <c r="JT108" s="100"/>
      <c r="JU108" s="100"/>
      <c r="JV108" s="100"/>
      <c r="JW108" s="100"/>
      <c r="JX108" s="100"/>
      <c r="JY108" s="100"/>
      <c r="JZ108" s="100"/>
      <c r="KA108" s="100"/>
      <c r="KB108" s="100"/>
      <c r="KC108" s="100"/>
      <c r="KD108" s="100"/>
      <c r="KE108" s="100"/>
      <c r="KF108" s="100"/>
      <c r="KG108" s="100"/>
      <c r="KH108" s="100"/>
      <c r="KI108" s="100"/>
      <c r="KJ108" s="100"/>
      <c r="KK108" s="100"/>
      <c r="KL108" s="100"/>
      <c r="KM108" s="100"/>
      <c r="KN108" s="100"/>
      <c r="KO108" s="100"/>
      <c r="KP108" s="100"/>
      <c r="KQ108" s="100"/>
      <c r="KR108" s="100"/>
      <c r="KS108" s="100"/>
      <c r="KT108" s="100"/>
      <c r="KU108" s="100"/>
      <c r="KV108" s="100"/>
      <c r="KW108" s="100"/>
      <c r="KX108" s="100"/>
      <c r="KY108" s="100"/>
      <c r="KZ108" s="100"/>
      <c r="LA108" s="100"/>
      <c r="LB108" s="100"/>
      <c r="LC108" s="100"/>
      <c r="LD108" s="100"/>
      <c r="LE108" s="100"/>
      <c r="LF108" s="100"/>
      <c r="LG108" s="100"/>
      <c r="LH108" s="100"/>
      <c r="LI108" s="100"/>
      <c r="LJ108" s="100"/>
      <c r="LK108" s="100"/>
      <c r="LL108" s="100"/>
      <c r="LM108" s="100"/>
      <c r="LN108" s="100"/>
      <c r="LO108" s="100"/>
      <c r="LP108" s="100"/>
      <c r="LQ108" s="100"/>
      <c r="LR108" s="100"/>
      <c r="LS108" s="100"/>
      <c r="LT108" s="100"/>
      <c r="LU108" s="100"/>
      <c r="LV108" s="100"/>
      <c r="LW108" s="100"/>
      <c r="LX108" s="100"/>
      <c r="LY108" s="100"/>
      <c r="LZ108" s="100"/>
      <c r="MA108" s="100"/>
      <c r="MB108" s="100"/>
      <c r="MC108" s="100"/>
      <c r="MD108" s="100"/>
      <c r="ME108" s="100"/>
      <c r="MF108" s="100"/>
      <c r="MG108" s="100"/>
      <c r="MH108" s="100"/>
      <c r="MI108" s="100"/>
      <c r="MJ108" s="100"/>
      <c r="MK108" s="100"/>
      <c r="ML108" s="100"/>
      <c r="MM108" s="100"/>
      <c r="MN108" s="100"/>
      <c r="MO108" s="100"/>
      <c r="MP108" s="100"/>
      <c r="MQ108" s="100"/>
      <c r="MR108" s="100"/>
      <c r="MS108" s="100"/>
      <c r="MT108" s="100"/>
      <c r="MU108" s="100"/>
      <c r="MV108" s="100"/>
      <c r="MW108" s="100"/>
      <c r="MX108" s="100"/>
      <c r="MY108" s="100"/>
      <c r="MZ108" s="100"/>
      <c r="NA108" s="100"/>
      <c r="NB108" s="100"/>
      <c r="NC108" s="100"/>
      <c r="ND108" s="100"/>
      <c r="NE108" s="100"/>
      <c r="NF108" s="100"/>
      <c r="NG108" s="100"/>
      <c r="NH108" s="100"/>
      <c r="NI108" s="100"/>
      <c r="NJ108" s="100"/>
      <c r="NK108" s="100"/>
      <c r="NL108" s="100"/>
      <c r="NM108" s="100"/>
      <c r="NN108" s="100"/>
      <c r="NO108" s="100"/>
      <c r="NP108" s="100"/>
      <c r="NQ108" s="100"/>
      <c r="NR108" s="100"/>
      <c r="NS108" s="100"/>
      <c r="NT108" s="100"/>
      <c r="NU108" s="100"/>
      <c r="NV108" s="100"/>
      <c r="NW108" s="100"/>
      <c r="NX108" s="100"/>
      <c r="NY108" s="100"/>
      <c r="NZ108" s="100"/>
      <c r="OA108" s="100"/>
      <c r="OB108" s="100"/>
      <c r="OC108" s="100"/>
      <c r="OD108" s="100"/>
      <c r="OE108" s="100"/>
      <c r="OF108" s="100"/>
      <c r="OG108" s="100"/>
      <c r="OH108" s="100"/>
      <c r="OI108" s="100"/>
      <c r="OJ108" s="100"/>
      <c r="OK108" s="100"/>
      <c r="OL108" s="100"/>
      <c r="OM108" s="100"/>
      <c r="ON108" s="100"/>
      <c r="OO108" s="100"/>
      <c r="OP108" s="100"/>
      <c r="OQ108" s="100"/>
      <c r="OR108" s="100"/>
      <c r="OS108" s="100"/>
      <c r="OT108" s="100"/>
      <c r="OU108" s="100"/>
      <c r="OV108" s="100"/>
      <c r="OW108" s="100"/>
      <c r="OX108" s="100"/>
      <c r="OY108" s="100"/>
      <c r="OZ108" s="100"/>
      <c r="PA108" s="100"/>
      <c r="PB108" s="100"/>
      <c r="PC108" s="100"/>
      <c r="PD108" s="100"/>
      <c r="PE108" s="100"/>
      <c r="PF108" s="100"/>
      <c r="PG108" s="100"/>
      <c r="PH108" s="100"/>
      <c r="PI108" s="100"/>
      <c r="PJ108" s="100"/>
      <c r="PK108" s="100"/>
      <c r="PL108" s="100"/>
      <c r="PM108" s="100"/>
      <c r="PN108" s="100"/>
      <c r="PO108" s="100"/>
      <c r="PP108" s="100"/>
      <c r="PQ108" s="100"/>
      <c r="PR108" s="100"/>
      <c r="PS108" s="100"/>
      <c r="PT108" s="100"/>
      <c r="PU108" s="100"/>
      <c r="PV108" s="100"/>
      <c r="PW108" s="100"/>
      <c r="PX108" s="100"/>
      <c r="PY108" s="100"/>
      <c r="PZ108" s="100"/>
      <c r="QA108" s="100"/>
      <c r="QB108" s="100"/>
      <c r="QC108" s="100"/>
      <c r="QD108" s="100"/>
      <c r="QE108" s="100"/>
      <c r="QF108" s="100"/>
      <c r="QG108" s="100"/>
      <c r="QH108" s="100"/>
      <c r="QI108" s="100"/>
      <c r="QJ108" s="100"/>
      <c r="QK108" s="100"/>
      <c r="QL108" s="100"/>
      <c r="QM108" s="100"/>
      <c r="QN108" s="100"/>
      <c r="QO108" s="100"/>
      <c r="QP108" s="100"/>
      <c r="QQ108" s="100"/>
      <c r="QR108" s="100"/>
      <c r="QS108" s="100"/>
      <c r="QT108" s="100"/>
      <c r="QU108" s="100"/>
      <c r="QV108" s="100"/>
      <c r="QW108" s="100"/>
      <c r="QX108" s="100"/>
      <c r="QY108" s="100"/>
      <c r="QZ108" s="100"/>
      <c r="RA108" s="100"/>
      <c r="RB108" s="100"/>
      <c r="RC108" s="100"/>
      <c r="RD108" s="100"/>
      <c r="RE108" s="100"/>
      <c r="RF108" s="100"/>
      <c r="RG108" s="100"/>
      <c r="RH108" s="100"/>
      <c r="RI108" s="100"/>
      <c r="RJ108" s="100"/>
      <c r="RK108" s="100"/>
      <c r="RL108" s="100"/>
      <c r="RM108" s="100"/>
      <c r="RN108" s="100"/>
      <c r="RO108" s="100"/>
      <c r="RP108" s="100"/>
      <c r="RQ108" s="100"/>
      <c r="RR108" s="100"/>
      <c r="RS108" s="100"/>
      <c r="RT108" s="100"/>
      <c r="RU108" s="100"/>
      <c r="RV108" s="100"/>
      <c r="RW108" s="100"/>
      <c r="RX108" s="100"/>
      <c r="RY108" s="100"/>
      <c r="RZ108" s="100"/>
      <c r="SA108" s="100"/>
      <c r="SB108" s="100"/>
      <c r="SC108" s="100"/>
      <c r="SD108" s="100"/>
      <c r="SE108" s="100"/>
      <c r="SF108" s="100"/>
      <c r="SG108" s="100"/>
      <c r="SH108" s="100"/>
      <c r="SI108" s="100"/>
      <c r="SJ108" s="100"/>
      <c r="SK108" s="100"/>
      <c r="SL108" s="100"/>
      <c r="SM108" s="100"/>
      <c r="SN108" s="100"/>
      <c r="SO108" s="100"/>
      <c r="SP108" s="100"/>
      <c r="SQ108" s="100"/>
      <c r="SR108" s="100"/>
      <c r="SS108" s="100"/>
      <c r="ST108" s="100"/>
      <c r="SU108" s="100"/>
      <c r="SV108" s="100"/>
      <c r="SW108" s="100"/>
      <c r="SX108" s="100"/>
      <c r="SY108" s="100"/>
      <c r="SZ108" s="100"/>
      <c r="TA108" s="100"/>
      <c r="TB108" s="100"/>
      <c r="TC108" s="100"/>
      <c r="TD108" s="100"/>
      <c r="TE108" s="100"/>
      <c r="TF108" s="100"/>
      <c r="TG108" s="100"/>
      <c r="TH108" s="100"/>
      <c r="TI108" s="100"/>
      <c r="TJ108" s="100"/>
      <c r="TK108" s="100"/>
      <c r="TL108" s="100"/>
      <c r="TM108" s="100"/>
      <c r="TN108" s="100"/>
      <c r="TO108" s="100"/>
      <c r="TP108" s="100"/>
      <c r="TQ108" s="100"/>
      <c r="TR108" s="100"/>
      <c r="TS108" s="100"/>
      <c r="TT108" s="100"/>
      <c r="TU108" s="100"/>
      <c r="TV108" s="100"/>
      <c r="TW108" s="100"/>
      <c r="TX108" s="100"/>
      <c r="TY108" s="100"/>
      <c r="TZ108" s="100"/>
      <c r="UA108" s="100"/>
      <c r="UB108" s="100"/>
      <c r="UC108" s="100"/>
      <c r="UD108" s="100"/>
      <c r="UE108" s="100"/>
      <c r="UF108" s="100"/>
      <c r="UG108" s="100"/>
      <c r="UH108" s="100"/>
      <c r="UI108" s="100"/>
      <c r="UJ108" s="100"/>
      <c r="UK108" s="100"/>
      <c r="UL108" s="100"/>
      <c r="UM108" s="100"/>
      <c r="UN108" s="100"/>
      <c r="UO108" s="100"/>
      <c r="UP108" s="100"/>
      <c r="UQ108" s="100"/>
      <c r="UR108" s="100"/>
      <c r="US108" s="100"/>
      <c r="UT108" s="100"/>
      <c r="UU108" s="100"/>
      <c r="UV108" s="100"/>
      <c r="UW108" s="100"/>
      <c r="UX108" s="100"/>
      <c r="UY108" s="100"/>
      <c r="UZ108" s="100"/>
      <c r="VA108" s="100"/>
      <c r="VB108" s="100"/>
      <c r="VC108" s="100"/>
      <c r="VD108" s="100"/>
      <c r="VE108" s="100"/>
      <c r="VF108" s="100"/>
      <c r="VG108" s="100"/>
      <c r="VH108" s="100"/>
      <c r="VI108" s="100"/>
      <c r="VJ108" s="100"/>
      <c r="VK108" s="100"/>
      <c r="VL108" s="100"/>
      <c r="VM108" s="100"/>
      <c r="VN108" s="100"/>
      <c r="VO108" s="100"/>
      <c r="VP108" s="100"/>
      <c r="VQ108" s="100"/>
      <c r="VR108" s="100"/>
      <c r="VS108" s="100"/>
      <c r="VT108" s="100"/>
      <c r="VU108" s="100"/>
      <c r="VV108" s="100"/>
      <c r="VW108" s="100"/>
      <c r="VX108" s="100"/>
      <c r="VY108" s="100"/>
      <c r="VZ108" s="100"/>
      <c r="WA108" s="100"/>
      <c r="WB108" s="100"/>
      <c r="WC108" s="100"/>
      <c r="WD108" s="100"/>
      <c r="WE108" s="100"/>
      <c r="WF108" s="100"/>
      <c r="WG108" s="100"/>
      <c r="WH108" s="100"/>
      <c r="WI108" s="100"/>
      <c r="WJ108" s="100"/>
      <c r="WK108" s="100"/>
      <c r="WL108" s="100"/>
      <c r="WM108" s="100"/>
      <c r="WN108" s="100"/>
      <c r="WO108" s="100"/>
      <c r="WP108" s="100"/>
      <c r="WQ108" s="100"/>
      <c r="WR108" s="100"/>
      <c r="WS108" s="100"/>
      <c r="WT108" s="100"/>
      <c r="WU108" s="100"/>
      <c r="WV108" s="100"/>
      <c r="WW108" s="100"/>
      <c r="WX108" s="100"/>
      <c r="WY108" s="100"/>
      <c r="WZ108" s="100"/>
      <c r="XA108" s="100"/>
      <c r="XB108" s="100"/>
      <c r="XC108" s="100"/>
      <c r="XD108" s="100"/>
      <c r="XE108" s="100"/>
      <c r="XF108" s="100"/>
      <c r="XG108" s="100"/>
      <c r="XH108" s="100"/>
      <c r="XI108" s="100"/>
      <c r="XJ108" s="100"/>
      <c r="XK108" s="100"/>
      <c r="XL108" s="100"/>
      <c r="XM108" s="100"/>
      <c r="XN108" s="100"/>
      <c r="XO108" s="100"/>
      <c r="XP108" s="100"/>
      <c r="XQ108" s="100"/>
      <c r="XR108" s="100"/>
      <c r="XS108" s="100"/>
      <c r="XT108" s="100"/>
      <c r="XU108" s="100"/>
      <c r="XV108" s="100"/>
      <c r="XW108" s="100"/>
      <c r="XX108" s="100"/>
      <c r="XY108" s="100"/>
      <c r="XZ108" s="100"/>
      <c r="YA108" s="100"/>
      <c r="YB108" s="100"/>
      <c r="YC108" s="100"/>
      <c r="YD108" s="100"/>
      <c r="YE108" s="100"/>
      <c r="YF108" s="100"/>
      <c r="YG108" s="100"/>
      <c r="YH108" s="100"/>
      <c r="YI108" s="100"/>
      <c r="YJ108" s="100"/>
      <c r="YK108" s="100"/>
      <c r="YL108" s="100"/>
      <c r="YM108" s="100"/>
      <c r="YN108" s="100"/>
      <c r="YO108" s="100"/>
      <c r="YP108" s="100"/>
      <c r="YQ108" s="100"/>
      <c r="YR108" s="100"/>
      <c r="YS108" s="100"/>
      <c r="YT108" s="100"/>
      <c r="YU108" s="100"/>
      <c r="YV108" s="100"/>
      <c r="YW108" s="100"/>
      <c r="YX108" s="100"/>
      <c r="YY108" s="100"/>
      <c r="YZ108" s="100"/>
      <c r="ZA108" s="100"/>
      <c r="ZB108" s="100"/>
      <c r="ZC108" s="100"/>
      <c r="ZD108" s="100"/>
      <c r="ZE108" s="100"/>
      <c r="ZF108" s="100"/>
      <c r="ZG108" s="100"/>
      <c r="ZH108" s="100"/>
      <c r="ZI108" s="100"/>
      <c r="ZJ108" s="100"/>
      <c r="ZK108" s="100"/>
      <c r="ZL108" s="100"/>
      <c r="ZM108" s="100"/>
      <c r="ZN108" s="100"/>
      <c r="ZO108" s="100"/>
      <c r="ZP108" s="100"/>
      <c r="ZQ108" s="100"/>
      <c r="ZR108" s="100"/>
      <c r="ZS108" s="100"/>
      <c r="ZT108" s="100"/>
      <c r="ZU108" s="100"/>
      <c r="ZV108" s="100"/>
      <c r="ZW108" s="100"/>
      <c r="ZX108" s="100"/>
      <c r="ZY108" s="100"/>
      <c r="ZZ108" s="100"/>
      <c r="AAA108" s="100"/>
      <c r="AAB108" s="100"/>
      <c r="AAC108" s="100"/>
      <c r="AAD108" s="100"/>
      <c r="AAE108" s="100"/>
      <c r="AAF108" s="100"/>
      <c r="AAG108" s="100"/>
      <c r="AAH108" s="100"/>
      <c r="AAI108" s="100"/>
      <c r="AAJ108" s="100"/>
      <c r="AAK108" s="100"/>
      <c r="AAL108" s="100"/>
      <c r="AAM108" s="100"/>
      <c r="AAN108" s="100"/>
      <c r="AAO108" s="100"/>
      <c r="AAP108" s="100"/>
      <c r="AAQ108" s="100"/>
      <c r="AAR108" s="100"/>
      <c r="AAS108" s="100"/>
      <c r="AAT108" s="100"/>
      <c r="AAU108" s="100"/>
      <c r="AAV108" s="100"/>
      <c r="AAW108" s="100"/>
      <c r="AAX108" s="100"/>
      <c r="AAY108" s="100"/>
      <c r="AAZ108" s="100"/>
      <c r="ABA108" s="100"/>
      <c r="ABB108" s="100"/>
      <c r="ABC108" s="100"/>
      <c r="ABD108" s="100"/>
      <c r="ABE108" s="100"/>
      <c r="ABF108" s="100"/>
      <c r="ABG108" s="100"/>
      <c r="ABH108" s="100"/>
      <c r="ABI108" s="100"/>
      <c r="ABJ108" s="100"/>
      <c r="ABK108" s="100"/>
      <c r="ABL108" s="100"/>
      <c r="ABM108" s="100"/>
      <c r="ABN108" s="100"/>
      <c r="ABO108" s="100"/>
      <c r="ABP108" s="100"/>
      <c r="ABQ108" s="100"/>
      <c r="ABR108" s="100"/>
      <c r="ABS108" s="100"/>
      <c r="ABT108" s="100"/>
      <c r="ABU108" s="100"/>
      <c r="ABV108" s="100"/>
      <c r="ABW108" s="100"/>
      <c r="ABX108" s="100"/>
      <c r="ABY108" s="100"/>
      <c r="ABZ108" s="100"/>
      <c r="ACA108" s="100"/>
      <c r="ACB108" s="100"/>
      <c r="ACC108" s="100"/>
      <c r="ACD108" s="100"/>
      <c r="ACE108" s="100"/>
      <c r="ACF108" s="100"/>
      <c r="ACG108" s="100"/>
      <c r="ACH108" s="100"/>
      <c r="ACI108" s="100"/>
      <c r="ACJ108" s="100"/>
      <c r="ACK108" s="100"/>
      <c r="ACL108" s="100"/>
      <c r="ACM108" s="100"/>
      <c r="ACN108" s="100"/>
      <c r="ACO108" s="100"/>
      <c r="ACP108" s="100"/>
      <c r="ACQ108" s="100"/>
      <c r="ACR108" s="100"/>
      <c r="ACS108" s="100"/>
      <c r="ACT108" s="100"/>
      <c r="ACU108" s="100"/>
      <c r="ACV108" s="100"/>
      <c r="ACW108" s="100"/>
      <c r="ACX108" s="100"/>
      <c r="ACY108" s="100"/>
      <c r="ACZ108" s="100"/>
      <c r="ADA108" s="100"/>
      <c r="ADB108" s="100"/>
      <c r="ADC108" s="100"/>
      <c r="ADD108" s="100"/>
      <c r="ADE108" s="100"/>
      <c r="ADF108" s="100"/>
      <c r="ADG108" s="100"/>
      <c r="ADH108" s="100"/>
      <c r="ADI108" s="100"/>
      <c r="ADJ108" s="100"/>
      <c r="ADK108" s="100"/>
      <c r="ADL108" s="100"/>
      <c r="ADM108" s="100"/>
      <c r="ADN108" s="100"/>
      <c r="ADO108" s="100"/>
      <c r="ADP108" s="100"/>
      <c r="ADQ108" s="100"/>
      <c r="ADR108" s="100"/>
      <c r="ADS108" s="100"/>
      <c r="ADT108" s="100"/>
      <c r="ADU108" s="100"/>
      <c r="ADV108" s="100"/>
      <c r="ADW108" s="100"/>
      <c r="ADX108" s="100"/>
      <c r="ADY108" s="100"/>
      <c r="ADZ108" s="100"/>
      <c r="AEA108" s="100"/>
      <c r="AEB108" s="100"/>
      <c r="AEC108" s="100"/>
      <c r="AED108" s="100"/>
      <c r="AEE108" s="100"/>
      <c r="AEF108" s="100"/>
      <c r="AEG108" s="100"/>
      <c r="AEH108" s="100"/>
      <c r="AEI108" s="100"/>
      <c r="AEJ108" s="100"/>
      <c r="AEK108" s="100"/>
      <c r="AEL108" s="100"/>
      <c r="AEM108" s="100"/>
      <c r="AEN108" s="100"/>
      <c r="AEO108" s="100"/>
      <c r="AEP108" s="100"/>
      <c r="AEQ108" s="100"/>
      <c r="AER108" s="100"/>
      <c r="AES108" s="100"/>
      <c r="AET108" s="100"/>
      <c r="AEU108" s="100"/>
      <c r="AEV108" s="100"/>
      <c r="AEW108" s="100"/>
      <c r="AEX108" s="100"/>
      <c r="AEY108" s="100"/>
      <c r="AEZ108" s="100"/>
      <c r="AFA108" s="100"/>
      <c r="AFB108" s="100"/>
      <c r="AFC108" s="100"/>
      <c r="AFD108" s="100"/>
      <c r="AFE108" s="100"/>
      <c r="AFF108" s="100"/>
      <c r="AFG108" s="100"/>
      <c r="AFH108" s="100"/>
      <c r="AFI108" s="100"/>
      <c r="AFJ108" s="100"/>
      <c r="AFK108" s="100"/>
      <c r="AFL108" s="100"/>
      <c r="AFM108" s="100"/>
      <c r="AFN108" s="100"/>
      <c r="AFO108" s="100"/>
      <c r="AFP108" s="100"/>
      <c r="AFQ108" s="100"/>
      <c r="AFR108" s="100"/>
      <c r="AFS108" s="100"/>
      <c r="AFT108" s="100"/>
      <c r="AFU108" s="100"/>
      <c r="AFV108" s="100"/>
      <c r="AFW108" s="100"/>
      <c r="AFX108" s="100"/>
      <c r="AFY108" s="100"/>
      <c r="AFZ108" s="100"/>
      <c r="AGA108" s="100"/>
      <c r="AGB108" s="100"/>
      <c r="AGC108" s="100"/>
      <c r="AGD108" s="100"/>
      <c r="AGE108" s="100"/>
      <c r="AGF108" s="100"/>
      <c r="AGG108" s="100"/>
      <c r="AGH108" s="100"/>
      <c r="AGI108" s="100"/>
      <c r="AGJ108" s="100"/>
      <c r="AGK108" s="100"/>
      <c r="AGL108" s="100"/>
      <c r="AGM108" s="100"/>
      <c r="AGN108" s="100"/>
      <c r="AGO108" s="100"/>
      <c r="AGP108" s="100"/>
      <c r="AGQ108" s="100"/>
      <c r="AGR108" s="100"/>
      <c r="AGS108" s="100"/>
      <c r="AGT108" s="100"/>
      <c r="AGU108" s="100"/>
      <c r="AGV108" s="100"/>
      <c r="AGW108" s="100"/>
      <c r="AGX108" s="100"/>
      <c r="AGY108" s="100"/>
      <c r="AGZ108" s="100"/>
      <c r="AHA108" s="100"/>
      <c r="AHB108" s="100"/>
      <c r="AHC108" s="100"/>
      <c r="AHD108" s="100"/>
      <c r="AHE108" s="100"/>
      <c r="AHF108" s="100"/>
      <c r="AHG108" s="100"/>
      <c r="AHH108" s="100"/>
      <c r="AHI108" s="100"/>
      <c r="AHJ108" s="100"/>
      <c r="AHK108" s="100"/>
      <c r="AHL108" s="100"/>
      <c r="AHM108" s="100"/>
      <c r="AHN108" s="100"/>
      <c r="AHO108" s="100"/>
      <c r="AHP108" s="100"/>
      <c r="AHQ108" s="100"/>
      <c r="AHR108" s="100"/>
      <c r="AHS108" s="100"/>
      <c r="AHT108" s="100"/>
      <c r="AHU108" s="100"/>
      <c r="AHV108" s="100"/>
      <c r="AHW108" s="100"/>
      <c r="AHX108" s="100"/>
      <c r="AHY108" s="100"/>
      <c r="AHZ108" s="100"/>
      <c r="AIA108" s="100"/>
      <c r="AIB108" s="100"/>
      <c r="AIC108" s="100"/>
      <c r="AID108" s="100"/>
      <c r="AIE108" s="100"/>
      <c r="AIF108" s="100"/>
      <c r="AIG108" s="100"/>
      <c r="AIH108" s="100"/>
      <c r="AII108" s="100"/>
      <c r="AIJ108" s="100"/>
      <c r="AIK108" s="100"/>
      <c r="AIL108" s="100"/>
      <c r="AIM108" s="100"/>
      <c r="AIN108" s="100"/>
      <c r="AIO108" s="100"/>
      <c r="AIP108" s="100"/>
      <c r="AIQ108" s="100"/>
      <c r="AIR108" s="100"/>
      <c r="AIS108" s="100"/>
      <c r="AIT108" s="100"/>
      <c r="AIU108" s="100"/>
      <c r="AIV108" s="100"/>
      <c r="AIW108" s="100"/>
      <c r="AIX108" s="100"/>
      <c r="AIY108" s="100"/>
      <c r="AIZ108" s="100"/>
      <c r="AJA108" s="100"/>
      <c r="AJB108" s="100"/>
      <c r="AJC108" s="100"/>
      <c r="AJD108" s="100"/>
      <c r="AJE108" s="100"/>
      <c r="AJF108" s="100"/>
      <c r="AJG108" s="100"/>
      <c r="AJH108" s="100"/>
      <c r="AJI108" s="100"/>
      <c r="AJJ108" s="100"/>
      <c r="AJK108" s="100"/>
      <c r="AJL108" s="100"/>
      <c r="AJM108" s="100"/>
      <c r="AJN108" s="100"/>
      <c r="AJO108" s="100"/>
      <c r="AJP108" s="100"/>
      <c r="AJQ108" s="100"/>
      <c r="AJR108" s="100"/>
      <c r="AJS108" s="100"/>
      <c r="AJT108" s="100"/>
      <c r="AJU108" s="100"/>
      <c r="AJV108" s="100"/>
      <c r="AJW108" s="100"/>
      <c r="AJX108" s="100"/>
      <c r="AJY108" s="100"/>
      <c r="AJZ108" s="100"/>
      <c r="AKA108" s="100"/>
      <c r="AKB108" s="100"/>
      <c r="AKC108" s="100"/>
      <c r="AKD108" s="100"/>
      <c r="AKE108" s="100"/>
      <c r="AKF108" s="100"/>
      <c r="AKG108" s="100"/>
      <c r="AKH108" s="100"/>
      <c r="AKI108" s="100"/>
      <c r="AKJ108" s="100"/>
      <c r="AKK108" s="100"/>
      <c r="AKL108" s="100"/>
      <c r="AKM108" s="100"/>
      <c r="AKN108" s="100"/>
      <c r="AKO108" s="100"/>
      <c r="AKP108" s="100"/>
      <c r="AKQ108" s="100"/>
      <c r="AKR108" s="100"/>
      <c r="AKS108" s="100"/>
      <c r="AKT108" s="100"/>
      <c r="AKU108" s="100"/>
      <c r="AKV108" s="100"/>
      <c r="AKW108" s="100"/>
      <c r="AKX108" s="100"/>
      <c r="AKY108" s="100"/>
      <c r="AKZ108" s="100"/>
      <c r="ALA108" s="100"/>
      <c r="ALB108" s="100"/>
      <c r="ALC108" s="100"/>
      <c r="ALD108" s="100"/>
      <c r="ALE108" s="100"/>
      <c r="ALF108" s="100"/>
      <c r="ALG108" s="100"/>
      <c r="ALH108" s="100"/>
      <c r="ALI108" s="100"/>
      <c r="ALJ108" s="100"/>
      <c r="ALK108" s="100"/>
      <c r="ALL108" s="100"/>
      <c r="ALM108" s="100"/>
      <c r="ALN108" s="100"/>
      <c r="ALO108" s="100"/>
      <c r="ALP108" s="100"/>
      <c r="ALQ108" s="100"/>
      <c r="ALR108" s="100"/>
      <c r="ALS108" s="100"/>
      <c r="ALT108" s="100"/>
      <c r="ALU108" s="100"/>
      <c r="ALV108" s="100"/>
      <c r="ALW108" s="100"/>
      <c r="ALX108" s="100"/>
      <c r="ALY108" s="100"/>
      <c r="ALZ108" s="100"/>
      <c r="AMA108" s="100"/>
      <c r="AMB108" s="100"/>
      <c r="AMC108" s="100"/>
      <c r="AMD108" s="100"/>
      <c r="AME108" s="100"/>
      <c r="AMF108" s="100"/>
      <c r="AMG108" s="100"/>
      <c r="AMH108" s="100"/>
      <c r="AMI108" s="100"/>
    </row>
    <row r="109" spans="1:1023" s="85" customFormat="1" ht="15.75">
      <c r="A109" s="93" t="s">
        <v>74</v>
      </c>
      <c r="B109" s="94" t="s">
        <v>16</v>
      </c>
      <c r="C109" s="95">
        <v>30</v>
      </c>
      <c r="D109" s="95">
        <v>2.36</v>
      </c>
      <c r="E109" s="95">
        <v>0.3</v>
      </c>
      <c r="F109" s="95">
        <v>14.49</v>
      </c>
      <c r="G109" s="95">
        <v>70.14</v>
      </c>
      <c r="H109" s="95">
        <v>0.03</v>
      </c>
      <c r="I109" s="95">
        <v>0</v>
      </c>
      <c r="J109" s="95">
        <v>0</v>
      </c>
      <c r="K109" s="95">
        <v>6.9</v>
      </c>
      <c r="L109" s="95">
        <v>26.1</v>
      </c>
      <c r="M109" s="95">
        <v>9.9</v>
      </c>
      <c r="N109" s="95">
        <v>0.33</v>
      </c>
    </row>
    <row r="110" spans="1:1023" s="85" customFormat="1" ht="15.75">
      <c r="A110" s="86" t="s">
        <v>74</v>
      </c>
      <c r="B110" s="87" t="s">
        <v>19</v>
      </c>
      <c r="C110" s="91">
        <v>30</v>
      </c>
      <c r="D110" s="95">
        <v>1.4</v>
      </c>
      <c r="E110" s="95">
        <v>0.3</v>
      </c>
      <c r="F110" s="95">
        <v>13.38</v>
      </c>
      <c r="G110" s="95">
        <v>66</v>
      </c>
      <c r="H110" s="95">
        <v>0.02</v>
      </c>
      <c r="I110" s="95">
        <v>0</v>
      </c>
      <c r="J110" s="95">
        <v>0</v>
      </c>
      <c r="K110" s="95">
        <v>6.3</v>
      </c>
      <c r="L110" s="95">
        <v>26.1</v>
      </c>
      <c r="M110" s="95">
        <v>27.38</v>
      </c>
      <c r="N110" s="95">
        <v>0.62</v>
      </c>
    </row>
    <row r="111" spans="1:1023" ht="15.75">
      <c r="A111" s="22"/>
      <c r="B111" s="10" t="s">
        <v>17</v>
      </c>
      <c r="C111" s="30"/>
      <c r="D111" s="7">
        <f t="shared" ref="D111:N111" si="10">SUM(D103:D110)</f>
        <v>21.959999999999994</v>
      </c>
      <c r="E111" s="7">
        <f t="shared" si="10"/>
        <v>27.01</v>
      </c>
      <c r="F111" s="7">
        <f t="shared" si="10"/>
        <v>116.93999999999998</v>
      </c>
      <c r="G111" s="7">
        <f t="shared" si="10"/>
        <v>809.38</v>
      </c>
      <c r="H111" s="7">
        <f t="shared" si="10"/>
        <v>0.65</v>
      </c>
      <c r="I111" s="7">
        <f t="shared" si="10"/>
        <v>88.74</v>
      </c>
      <c r="J111" s="7">
        <f t="shared" si="10"/>
        <v>69.759999999999991</v>
      </c>
      <c r="K111" s="7">
        <f t="shared" si="10"/>
        <v>152.06000000000003</v>
      </c>
      <c r="L111" s="7">
        <f t="shared" si="10"/>
        <v>342.15000000000003</v>
      </c>
      <c r="M111" s="7">
        <f t="shared" si="10"/>
        <v>197</v>
      </c>
      <c r="N111" s="7">
        <f t="shared" si="10"/>
        <v>4.88</v>
      </c>
    </row>
    <row r="112" spans="1:1023">
      <c r="B112" s="27"/>
    </row>
    <row r="113" spans="1:1023">
      <c r="A113" s="23"/>
      <c r="B113" s="32" t="s">
        <v>60</v>
      </c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</row>
    <row r="114" spans="1:1023" s="85" customFormat="1" ht="15.75">
      <c r="A114" s="69">
        <v>71</v>
      </c>
      <c r="B114" s="70" t="s">
        <v>52</v>
      </c>
      <c r="C114" s="72">
        <v>60</v>
      </c>
      <c r="D114" s="72">
        <v>0.48</v>
      </c>
      <c r="E114" s="72">
        <v>0.06</v>
      </c>
      <c r="F114" s="72">
        <v>1.5</v>
      </c>
      <c r="G114" s="72">
        <v>8.4600000000000009</v>
      </c>
      <c r="H114" s="72">
        <v>0.02</v>
      </c>
      <c r="I114" s="72">
        <v>6</v>
      </c>
      <c r="J114" s="72">
        <v>0</v>
      </c>
      <c r="K114" s="72">
        <v>13.8</v>
      </c>
      <c r="L114" s="72">
        <v>25.2</v>
      </c>
      <c r="M114" s="72">
        <v>8.4</v>
      </c>
      <c r="N114" s="72">
        <v>0.36</v>
      </c>
    </row>
    <row r="115" spans="1:1023" s="85" customFormat="1" ht="15.75">
      <c r="A115" s="81">
        <v>95</v>
      </c>
      <c r="B115" s="82" t="s">
        <v>149</v>
      </c>
      <c r="C115" s="83" t="s">
        <v>21</v>
      </c>
      <c r="D115" s="84">
        <v>1.76</v>
      </c>
      <c r="E115" s="84">
        <v>4.16</v>
      </c>
      <c r="F115" s="84">
        <v>12.46</v>
      </c>
      <c r="G115" s="84">
        <v>94.32</v>
      </c>
      <c r="H115" s="84">
        <v>0.15</v>
      </c>
      <c r="I115" s="84">
        <v>14.3</v>
      </c>
      <c r="J115" s="84">
        <v>0</v>
      </c>
      <c r="K115" s="84">
        <v>16.55</v>
      </c>
      <c r="L115" s="84">
        <v>34.950000000000003</v>
      </c>
      <c r="M115" s="84">
        <v>28</v>
      </c>
      <c r="N115" s="84">
        <v>1.03</v>
      </c>
    </row>
    <row r="116" spans="1:1023" s="85" customFormat="1" ht="15.75">
      <c r="A116" s="86">
        <v>321</v>
      </c>
      <c r="B116" s="87" t="s">
        <v>25</v>
      </c>
      <c r="C116" s="102">
        <v>150</v>
      </c>
      <c r="D116" s="90">
        <v>2.77</v>
      </c>
      <c r="E116" s="90">
        <v>4.84</v>
      </c>
      <c r="F116" s="90">
        <v>10.78</v>
      </c>
      <c r="G116" s="90">
        <v>97.8</v>
      </c>
      <c r="H116" s="90">
        <v>0.12</v>
      </c>
      <c r="I116" s="90">
        <v>0.03</v>
      </c>
      <c r="J116" s="90">
        <v>15.39</v>
      </c>
      <c r="K116" s="90">
        <v>73.05</v>
      </c>
      <c r="L116" s="90">
        <v>54</v>
      </c>
      <c r="M116" s="90">
        <v>27.75</v>
      </c>
      <c r="N116" s="90">
        <v>1.0900000000000001</v>
      </c>
    </row>
    <row r="117" spans="1:1023" s="85" customFormat="1" ht="15.75">
      <c r="A117" s="69">
        <v>268</v>
      </c>
      <c r="B117" s="70" t="s">
        <v>150</v>
      </c>
      <c r="C117" s="71">
        <v>90</v>
      </c>
      <c r="D117" s="74">
        <v>9.3000000000000007</v>
      </c>
      <c r="E117" s="74">
        <v>11.27</v>
      </c>
      <c r="F117" s="74">
        <v>9.8800000000000008</v>
      </c>
      <c r="G117" s="74">
        <v>147.38</v>
      </c>
      <c r="H117" s="74">
        <v>0.04</v>
      </c>
      <c r="I117" s="74">
        <v>0.18</v>
      </c>
      <c r="J117" s="74">
        <v>12.5</v>
      </c>
      <c r="K117" s="74">
        <v>28.56</v>
      </c>
      <c r="L117" s="74">
        <v>99.71</v>
      </c>
      <c r="M117" s="74">
        <v>29.47</v>
      </c>
      <c r="N117" s="74">
        <v>1.45</v>
      </c>
    </row>
    <row r="118" spans="1:1023" s="85" customFormat="1" ht="15.75">
      <c r="A118" s="86" t="s">
        <v>74</v>
      </c>
      <c r="B118" s="87" t="s">
        <v>151</v>
      </c>
      <c r="C118" s="91">
        <v>200</v>
      </c>
      <c r="D118" s="92">
        <v>1</v>
      </c>
      <c r="E118" s="92">
        <v>0.2</v>
      </c>
      <c r="F118" s="92">
        <v>20</v>
      </c>
      <c r="G118" s="92">
        <v>86.6</v>
      </c>
      <c r="H118" s="92">
        <v>0.02</v>
      </c>
      <c r="I118" s="92">
        <v>4</v>
      </c>
      <c r="J118" s="92">
        <v>0</v>
      </c>
      <c r="K118" s="92">
        <v>14</v>
      </c>
      <c r="L118" s="92">
        <v>14</v>
      </c>
      <c r="M118" s="92">
        <v>8</v>
      </c>
      <c r="N118" s="92">
        <v>2.8</v>
      </c>
    </row>
    <row r="119" spans="1:1023" s="85" customFormat="1" ht="15.75">
      <c r="A119" s="93" t="s">
        <v>74</v>
      </c>
      <c r="B119" s="94" t="s">
        <v>16</v>
      </c>
      <c r="C119" s="95">
        <v>30</v>
      </c>
      <c r="D119" s="95">
        <v>2.36</v>
      </c>
      <c r="E119" s="95">
        <v>0.3</v>
      </c>
      <c r="F119" s="95">
        <v>14.49</v>
      </c>
      <c r="G119" s="95">
        <v>70.14</v>
      </c>
      <c r="H119" s="95">
        <v>0.03</v>
      </c>
      <c r="I119" s="95">
        <v>0</v>
      </c>
      <c r="J119" s="95">
        <v>0</v>
      </c>
      <c r="K119" s="95">
        <v>6.9</v>
      </c>
      <c r="L119" s="95">
        <v>26.1</v>
      </c>
      <c r="M119" s="95">
        <v>9.9</v>
      </c>
      <c r="N119" s="95">
        <v>0.33</v>
      </c>
    </row>
    <row r="120" spans="1:1023" ht="15.75">
      <c r="A120" s="86" t="s">
        <v>74</v>
      </c>
      <c r="B120" s="87" t="s">
        <v>19</v>
      </c>
      <c r="C120" s="91">
        <v>30</v>
      </c>
      <c r="D120" s="96">
        <v>1.4</v>
      </c>
      <c r="E120" s="96">
        <v>0.3</v>
      </c>
      <c r="F120" s="96">
        <v>13.38</v>
      </c>
      <c r="G120" s="96">
        <v>66</v>
      </c>
      <c r="H120" s="96">
        <v>0.02</v>
      </c>
      <c r="I120" s="96">
        <v>0</v>
      </c>
      <c r="J120" s="96">
        <v>0</v>
      </c>
      <c r="K120" s="96">
        <v>6.3</v>
      </c>
      <c r="L120" s="96">
        <v>26.1</v>
      </c>
      <c r="M120" s="96">
        <v>27.38</v>
      </c>
      <c r="N120" s="96">
        <v>0.62</v>
      </c>
    </row>
    <row r="121" spans="1:1023" ht="15.75">
      <c r="A121" s="23"/>
      <c r="B121" s="29" t="s">
        <v>17</v>
      </c>
      <c r="C121" s="30"/>
      <c r="D121" s="7">
        <f>SUM(D114:D120)</f>
        <v>19.07</v>
      </c>
      <c r="E121" s="7">
        <f>SUM(E114:E120)</f>
        <v>21.13</v>
      </c>
      <c r="F121" s="7">
        <f>SUM(F114:F120)</f>
        <v>82.49</v>
      </c>
      <c r="G121" s="7">
        <f>SUM(G114:G120)</f>
        <v>570.69999999999993</v>
      </c>
      <c r="H121" s="7">
        <f>SUM(H114:H120)</f>
        <v>0.4</v>
      </c>
      <c r="I121" s="7">
        <v>28.64</v>
      </c>
      <c r="J121" s="7">
        <f>SUM(J114:J120)</f>
        <v>27.89</v>
      </c>
      <c r="K121" s="7">
        <f>SUM(K114:K120)</f>
        <v>159.16000000000003</v>
      </c>
      <c r="L121" s="7">
        <f>SUM(L114:L120)</f>
        <v>280.06</v>
      </c>
      <c r="M121" s="7">
        <f>SUM(M114:M120)</f>
        <v>138.9</v>
      </c>
      <c r="N121" s="7">
        <f>SUM(N114:N120)</f>
        <v>7.6800000000000006</v>
      </c>
    </row>
    <row r="122" spans="1:1023">
      <c r="A122" s="22"/>
      <c r="B122" s="16" t="s">
        <v>61</v>
      </c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</row>
    <row r="123" spans="1:1023" s="65" customFormat="1" ht="15.75">
      <c r="A123" s="86">
        <v>23</v>
      </c>
      <c r="B123" s="87" t="s">
        <v>123</v>
      </c>
      <c r="C123" s="91">
        <v>60</v>
      </c>
      <c r="D123" s="92">
        <v>0.67</v>
      </c>
      <c r="E123" s="92">
        <v>3.7</v>
      </c>
      <c r="F123" s="92">
        <v>2.77</v>
      </c>
      <c r="G123" s="92">
        <v>47.13</v>
      </c>
      <c r="H123" s="73">
        <v>0</v>
      </c>
      <c r="I123" s="73">
        <v>5.8</v>
      </c>
      <c r="J123" s="73">
        <v>0</v>
      </c>
      <c r="K123" s="73">
        <v>6</v>
      </c>
      <c r="L123" s="73">
        <v>18</v>
      </c>
      <c r="M123" s="73">
        <v>8.1</v>
      </c>
      <c r="N123" s="73">
        <v>0.46</v>
      </c>
    </row>
    <row r="124" spans="1:1023" s="65" customFormat="1" ht="15.75">
      <c r="A124" s="69">
        <v>120</v>
      </c>
      <c r="B124" s="70" t="s">
        <v>28</v>
      </c>
      <c r="C124" s="71">
        <v>200</v>
      </c>
      <c r="D124" s="73">
        <v>4.09</v>
      </c>
      <c r="E124" s="73">
        <v>3.04</v>
      </c>
      <c r="F124" s="73">
        <v>12.8</v>
      </c>
      <c r="G124" s="73">
        <v>131.84</v>
      </c>
      <c r="H124" s="73">
        <v>0.14000000000000001</v>
      </c>
      <c r="I124" s="73">
        <v>19.440000000000001</v>
      </c>
      <c r="J124" s="73">
        <v>0.02</v>
      </c>
      <c r="K124" s="73">
        <v>22.87</v>
      </c>
      <c r="L124" s="73">
        <v>113.24</v>
      </c>
      <c r="M124" s="73">
        <v>32.4</v>
      </c>
      <c r="N124" s="73">
        <v>1.0900000000000001</v>
      </c>
    </row>
    <row r="125" spans="1:1023" s="65" customFormat="1" ht="15.75">
      <c r="A125" s="86">
        <v>312</v>
      </c>
      <c r="B125" s="87" t="s">
        <v>44</v>
      </c>
      <c r="C125" s="95" t="s">
        <v>49</v>
      </c>
      <c r="D125" s="95">
        <v>3.08</v>
      </c>
      <c r="E125" s="95">
        <v>2.33</v>
      </c>
      <c r="F125" s="95">
        <v>19.13</v>
      </c>
      <c r="G125" s="95">
        <v>109.73</v>
      </c>
      <c r="H125" s="95">
        <v>1.1599999999999999</v>
      </c>
      <c r="I125" s="95">
        <v>3.75</v>
      </c>
      <c r="J125" s="95">
        <v>33.15</v>
      </c>
      <c r="K125" s="95">
        <v>38.25</v>
      </c>
      <c r="L125" s="95">
        <v>76.95</v>
      </c>
      <c r="M125" s="95">
        <v>26.7</v>
      </c>
      <c r="N125" s="95">
        <v>0.86</v>
      </c>
    </row>
    <row r="126" spans="1:1023" s="85" customFormat="1" ht="15.75">
      <c r="A126" s="86">
        <v>250</v>
      </c>
      <c r="B126" s="87" t="s">
        <v>156</v>
      </c>
      <c r="C126" s="95">
        <v>90</v>
      </c>
      <c r="D126" s="96">
        <v>13.68</v>
      </c>
      <c r="E126" s="96">
        <v>20.79</v>
      </c>
      <c r="F126" s="96">
        <v>4.5999999999999996</v>
      </c>
      <c r="G126" s="96">
        <v>261</v>
      </c>
      <c r="H126" s="96">
        <v>0.06</v>
      </c>
      <c r="I126" s="96">
        <v>0.16</v>
      </c>
      <c r="J126" s="96">
        <v>16</v>
      </c>
      <c r="K126" s="96">
        <v>35.200000000000003</v>
      </c>
      <c r="L126" s="96">
        <v>76.8</v>
      </c>
      <c r="M126" s="96">
        <v>20.079999999999998</v>
      </c>
      <c r="N126" s="96">
        <v>1.76</v>
      </c>
    </row>
    <row r="127" spans="1:1023" s="65" customFormat="1" ht="15.75">
      <c r="A127" s="69">
        <v>349</v>
      </c>
      <c r="B127" s="70" t="s">
        <v>18</v>
      </c>
      <c r="C127" s="73">
        <v>200</v>
      </c>
      <c r="D127" s="74">
        <v>1.1599999999999999</v>
      </c>
      <c r="E127" s="74">
        <v>0.3</v>
      </c>
      <c r="F127" s="74">
        <v>47.26</v>
      </c>
      <c r="G127" s="74">
        <v>196.38</v>
      </c>
      <c r="H127" s="74">
        <v>0.02</v>
      </c>
      <c r="I127" s="74">
        <v>0.8</v>
      </c>
      <c r="J127" s="74">
        <v>0</v>
      </c>
      <c r="K127" s="74">
        <v>5.84</v>
      </c>
      <c r="L127" s="74">
        <v>46</v>
      </c>
      <c r="M127" s="74">
        <v>33</v>
      </c>
      <c r="N127" s="74">
        <v>0.96</v>
      </c>
    </row>
    <row r="128" spans="1:1023" s="65" customFormat="1" ht="15.75">
      <c r="A128" s="62">
        <v>338</v>
      </c>
      <c r="B128" s="66" t="s">
        <v>47</v>
      </c>
      <c r="C128" s="62">
        <v>100</v>
      </c>
      <c r="D128" s="63">
        <v>0.4</v>
      </c>
      <c r="E128" s="63">
        <v>0.4</v>
      </c>
      <c r="F128" s="63">
        <v>9.8000000000000007</v>
      </c>
      <c r="G128" s="63">
        <v>47</v>
      </c>
      <c r="H128" s="63">
        <v>0.03</v>
      </c>
      <c r="I128" s="63">
        <v>10</v>
      </c>
      <c r="J128" s="63">
        <v>0</v>
      </c>
      <c r="K128" s="63">
        <v>16</v>
      </c>
      <c r="L128" s="63">
        <v>11</v>
      </c>
      <c r="M128" s="63">
        <v>9</v>
      </c>
      <c r="N128" s="63">
        <v>2.2000000000000002</v>
      </c>
      <c r="O128" s="64"/>
      <c r="P128" s="64"/>
      <c r="Q128" s="64"/>
      <c r="R128" s="64"/>
      <c r="S128" s="64"/>
      <c r="T128" s="64"/>
      <c r="U128" s="64"/>
      <c r="V128" s="64"/>
      <c r="W128" s="64"/>
      <c r="X128" s="64"/>
      <c r="Y128" s="64"/>
      <c r="Z128" s="64"/>
      <c r="AA128" s="64"/>
      <c r="AB128" s="64"/>
      <c r="AC128" s="64"/>
      <c r="AD128" s="64"/>
      <c r="AE128" s="64"/>
      <c r="AF128" s="64"/>
      <c r="AG128" s="64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  <c r="AV128" s="64"/>
      <c r="AW128" s="64"/>
      <c r="AX128" s="64"/>
      <c r="AY128" s="64"/>
      <c r="AZ128" s="64"/>
      <c r="BA128" s="64"/>
      <c r="BB128" s="64"/>
      <c r="BC128" s="64"/>
      <c r="BD128" s="64"/>
      <c r="BE128" s="64"/>
      <c r="BF128" s="64"/>
      <c r="BG128" s="64"/>
      <c r="BH128" s="64"/>
      <c r="BI128" s="64"/>
      <c r="BJ128" s="64"/>
      <c r="BK128" s="64"/>
      <c r="BL128" s="64"/>
      <c r="BM128" s="64"/>
      <c r="BN128" s="64"/>
      <c r="BO128" s="64"/>
      <c r="BP128" s="64"/>
      <c r="BQ128" s="64"/>
      <c r="BR128" s="64"/>
      <c r="BS128" s="64"/>
      <c r="BT128" s="64"/>
      <c r="BU128" s="64"/>
      <c r="BV128" s="64"/>
      <c r="BW128" s="64"/>
      <c r="BX128" s="64"/>
      <c r="BY128" s="64"/>
      <c r="BZ128" s="64"/>
      <c r="CA128" s="64"/>
      <c r="CB128" s="64"/>
      <c r="CC128" s="64"/>
      <c r="CD128" s="64"/>
      <c r="CE128" s="64"/>
      <c r="CF128" s="64"/>
      <c r="CG128" s="64"/>
      <c r="CH128" s="64"/>
      <c r="CI128" s="64"/>
      <c r="CJ128" s="64"/>
      <c r="CK128" s="64"/>
      <c r="CL128" s="64"/>
      <c r="CM128" s="64"/>
      <c r="CN128" s="64"/>
      <c r="CO128" s="64"/>
      <c r="CP128" s="64"/>
      <c r="CQ128" s="64"/>
      <c r="CR128" s="64"/>
      <c r="CS128" s="64"/>
      <c r="CT128" s="64"/>
      <c r="CU128" s="64"/>
      <c r="CV128" s="64"/>
      <c r="CW128" s="64"/>
      <c r="CX128" s="64"/>
      <c r="CY128" s="64"/>
      <c r="CZ128" s="64"/>
      <c r="DA128" s="64"/>
      <c r="DB128" s="64"/>
      <c r="DC128" s="64"/>
      <c r="DD128" s="64"/>
      <c r="DE128" s="64"/>
      <c r="DF128" s="64"/>
      <c r="DG128" s="64"/>
      <c r="DH128" s="64"/>
      <c r="DI128" s="64"/>
      <c r="DJ128" s="64"/>
      <c r="DK128" s="64"/>
      <c r="DL128" s="64"/>
      <c r="DM128" s="64"/>
      <c r="DN128" s="64"/>
      <c r="DO128" s="64"/>
      <c r="DP128" s="64"/>
      <c r="DQ128" s="64"/>
      <c r="DR128" s="64"/>
      <c r="DS128" s="64"/>
      <c r="DT128" s="64"/>
      <c r="DU128" s="64"/>
      <c r="DV128" s="64"/>
      <c r="DW128" s="64"/>
      <c r="DX128" s="64"/>
      <c r="DY128" s="64"/>
      <c r="DZ128" s="64"/>
      <c r="EA128" s="64"/>
      <c r="EB128" s="64"/>
      <c r="EC128" s="64"/>
      <c r="ED128" s="64"/>
      <c r="EE128" s="64"/>
      <c r="EF128" s="64"/>
      <c r="EG128" s="64"/>
      <c r="EH128" s="64"/>
      <c r="EI128" s="64"/>
      <c r="EJ128" s="64"/>
      <c r="EK128" s="64"/>
      <c r="EL128" s="64"/>
      <c r="EM128" s="64"/>
      <c r="EN128" s="64"/>
      <c r="EO128" s="64"/>
      <c r="EP128" s="64"/>
      <c r="EQ128" s="64"/>
      <c r="ER128" s="64"/>
      <c r="ES128" s="64"/>
      <c r="ET128" s="64"/>
      <c r="EU128" s="64"/>
      <c r="EV128" s="64"/>
      <c r="EW128" s="64"/>
      <c r="EX128" s="64"/>
      <c r="EY128" s="64"/>
      <c r="EZ128" s="64"/>
      <c r="FA128" s="64"/>
      <c r="FB128" s="64"/>
      <c r="FC128" s="64"/>
      <c r="FD128" s="64"/>
      <c r="FE128" s="64"/>
      <c r="FF128" s="64"/>
      <c r="FG128" s="64"/>
      <c r="FH128" s="64"/>
      <c r="FI128" s="64"/>
      <c r="FJ128" s="64"/>
      <c r="FK128" s="64"/>
      <c r="FL128" s="64"/>
      <c r="FM128" s="64"/>
      <c r="FN128" s="64"/>
      <c r="FO128" s="64"/>
      <c r="FP128" s="64"/>
      <c r="FQ128" s="64"/>
      <c r="FR128" s="64"/>
      <c r="FS128" s="64"/>
      <c r="FT128" s="64"/>
      <c r="FU128" s="64"/>
      <c r="FV128" s="64"/>
      <c r="FW128" s="64"/>
      <c r="FX128" s="64"/>
      <c r="FY128" s="64"/>
      <c r="FZ128" s="64"/>
      <c r="GA128" s="64"/>
      <c r="GB128" s="64"/>
      <c r="GC128" s="64"/>
      <c r="GD128" s="64"/>
      <c r="GE128" s="64"/>
      <c r="GF128" s="64"/>
      <c r="GG128" s="64"/>
      <c r="GH128" s="64"/>
      <c r="GI128" s="64"/>
      <c r="GJ128" s="64"/>
      <c r="GK128" s="64"/>
      <c r="GL128" s="64"/>
      <c r="GM128" s="64"/>
      <c r="GN128" s="64"/>
      <c r="GO128" s="64"/>
      <c r="GP128" s="64"/>
      <c r="GQ128" s="64"/>
      <c r="GR128" s="64"/>
      <c r="GS128" s="64"/>
      <c r="GT128" s="64"/>
      <c r="GU128" s="64"/>
      <c r="GV128" s="64"/>
      <c r="GW128" s="64"/>
      <c r="GX128" s="64"/>
      <c r="GY128" s="64"/>
      <c r="GZ128" s="64"/>
      <c r="HA128" s="64"/>
      <c r="HB128" s="64"/>
      <c r="HC128" s="64"/>
      <c r="HD128" s="64"/>
      <c r="HE128" s="64"/>
      <c r="HF128" s="64"/>
      <c r="HG128" s="64"/>
      <c r="HH128" s="64"/>
      <c r="HI128" s="64"/>
      <c r="HJ128" s="64"/>
      <c r="HK128" s="64"/>
      <c r="HL128" s="64"/>
      <c r="HM128" s="64"/>
      <c r="HN128" s="64"/>
      <c r="HO128" s="64"/>
      <c r="HP128" s="64"/>
      <c r="HQ128" s="64"/>
      <c r="HR128" s="64"/>
      <c r="HS128" s="64"/>
      <c r="HT128" s="64"/>
      <c r="HU128" s="64"/>
      <c r="HV128" s="64"/>
      <c r="HW128" s="64"/>
      <c r="HX128" s="64"/>
      <c r="HY128" s="64"/>
      <c r="HZ128" s="64"/>
      <c r="IA128" s="64"/>
      <c r="IB128" s="64"/>
      <c r="IC128" s="64"/>
      <c r="ID128" s="64"/>
      <c r="IE128" s="64"/>
      <c r="IF128" s="64"/>
      <c r="IG128" s="64"/>
      <c r="IH128" s="64"/>
      <c r="II128" s="64"/>
      <c r="IJ128" s="64"/>
      <c r="IK128" s="64"/>
      <c r="IL128" s="64"/>
      <c r="IM128" s="64"/>
      <c r="IN128" s="64"/>
      <c r="IO128" s="64"/>
      <c r="IP128" s="64"/>
      <c r="IQ128" s="64"/>
      <c r="IR128" s="64"/>
      <c r="IS128" s="64"/>
      <c r="IT128" s="64"/>
      <c r="IU128" s="64"/>
      <c r="IV128" s="64"/>
      <c r="IW128" s="64"/>
      <c r="IX128" s="64"/>
      <c r="IY128" s="64"/>
      <c r="IZ128" s="64"/>
      <c r="JA128" s="64"/>
      <c r="JB128" s="64"/>
      <c r="JC128" s="64"/>
      <c r="JD128" s="64"/>
      <c r="JE128" s="64"/>
      <c r="JF128" s="64"/>
      <c r="JG128" s="64"/>
      <c r="JH128" s="64"/>
      <c r="JI128" s="64"/>
      <c r="JJ128" s="64"/>
      <c r="JK128" s="64"/>
      <c r="JL128" s="64"/>
      <c r="JM128" s="64"/>
      <c r="JN128" s="64"/>
      <c r="JO128" s="64"/>
      <c r="JP128" s="64"/>
      <c r="JQ128" s="64"/>
      <c r="JR128" s="64"/>
      <c r="JS128" s="64"/>
      <c r="JT128" s="64"/>
      <c r="JU128" s="64"/>
      <c r="JV128" s="64"/>
      <c r="JW128" s="64"/>
      <c r="JX128" s="64"/>
      <c r="JY128" s="64"/>
      <c r="JZ128" s="64"/>
      <c r="KA128" s="64"/>
      <c r="KB128" s="64"/>
      <c r="KC128" s="64"/>
      <c r="KD128" s="64"/>
      <c r="KE128" s="64"/>
      <c r="KF128" s="64"/>
      <c r="KG128" s="64"/>
      <c r="KH128" s="64"/>
      <c r="KI128" s="64"/>
      <c r="KJ128" s="64"/>
      <c r="KK128" s="64"/>
      <c r="KL128" s="64"/>
      <c r="KM128" s="64"/>
      <c r="KN128" s="64"/>
      <c r="KO128" s="64"/>
      <c r="KP128" s="64"/>
      <c r="KQ128" s="64"/>
      <c r="KR128" s="64"/>
      <c r="KS128" s="64"/>
      <c r="KT128" s="64"/>
      <c r="KU128" s="64"/>
      <c r="KV128" s="64"/>
      <c r="KW128" s="64"/>
      <c r="KX128" s="64"/>
      <c r="KY128" s="64"/>
      <c r="KZ128" s="64"/>
      <c r="LA128" s="64"/>
      <c r="LB128" s="64"/>
      <c r="LC128" s="64"/>
      <c r="LD128" s="64"/>
      <c r="LE128" s="64"/>
      <c r="LF128" s="64"/>
      <c r="LG128" s="64"/>
      <c r="LH128" s="64"/>
      <c r="LI128" s="64"/>
      <c r="LJ128" s="64"/>
      <c r="LK128" s="64"/>
      <c r="LL128" s="64"/>
      <c r="LM128" s="64"/>
      <c r="LN128" s="64"/>
      <c r="LO128" s="64"/>
      <c r="LP128" s="64"/>
      <c r="LQ128" s="64"/>
      <c r="LR128" s="64"/>
      <c r="LS128" s="64"/>
      <c r="LT128" s="64"/>
      <c r="LU128" s="64"/>
      <c r="LV128" s="64"/>
      <c r="LW128" s="64"/>
      <c r="LX128" s="64"/>
      <c r="LY128" s="64"/>
      <c r="LZ128" s="64"/>
      <c r="MA128" s="64"/>
      <c r="MB128" s="64"/>
      <c r="MC128" s="64"/>
      <c r="MD128" s="64"/>
      <c r="ME128" s="64"/>
      <c r="MF128" s="64"/>
      <c r="MG128" s="64"/>
      <c r="MH128" s="64"/>
      <c r="MI128" s="64"/>
      <c r="MJ128" s="64"/>
      <c r="MK128" s="64"/>
      <c r="ML128" s="64"/>
      <c r="MM128" s="64"/>
      <c r="MN128" s="64"/>
      <c r="MO128" s="64"/>
      <c r="MP128" s="64"/>
      <c r="MQ128" s="64"/>
      <c r="MR128" s="64"/>
      <c r="MS128" s="64"/>
      <c r="MT128" s="64"/>
      <c r="MU128" s="64"/>
      <c r="MV128" s="64"/>
      <c r="MW128" s="64"/>
      <c r="MX128" s="64"/>
      <c r="MY128" s="64"/>
      <c r="MZ128" s="64"/>
      <c r="NA128" s="64"/>
      <c r="NB128" s="64"/>
      <c r="NC128" s="64"/>
      <c r="ND128" s="64"/>
      <c r="NE128" s="64"/>
      <c r="NF128" s="64"/>
      <c r="NG128" s="64"/>
      <c r="NH128" s="64"/>
      <c r="NI128" s="64"/>
      <c r="NJ128" s="64"/>
      <c r="NK128" s="64"/>
      <c r="NL128" s="64"/>
      <c r="NM128" s="64"/>
      <c r="NN128" s="64"/>
      <c r="NO128" s="64"/>
      <c r="NP128" s="64"/>
      <c r="NQ128" s="64"/>
      <c r="NR128" s="64"/>
      <c r="NS128" s="64"/>
      <c r="NT128" s="64"/>
      <c r="NU128" s="64"/>
      <c r="NV128" s="64"/>
      <c r="NW128" s="64"/>
      <c r="NX128" s="64"/>
      <c r="NY128" s="64"/>
      <c r="NZ128" s="64"/>
      <c r="OA128" s="64"/>
      <c r="OB128" s="64"/>
      <c r="OC128" s="64"/>
      <c r="OD128" s="64"/>
      <c r="OE128" s="64"/>
      <c r="OF128" s="64"/>
      <c r="OG128" s="64"/>
      <c r="OH128" s="64"/>
      <c r="OI128" s="64"/>
      <c r="OJ128" s="64"/>
      <c r="OK128" s="64"/>
      <c r="OL128" s="64"/>
      <c r="OM128" s="64"/>
      <c r="ON128" s="64"/>
      <c r="OO128" s="64"/>
      <c r="OP128" s="64"/>
      <c r="OQ128" s="64"/>
      <c r="OR128" s="64"/>
      <c r="OS128" s="64"/>
      <c r="OT128" s="64"/>
      <c r="OU128" s="64"/>
      <c r="OV128" s="64"/>
      <c r="OW128" s="64"/>
      <c r="OX128" s="64"/>
      <c r="OY128" s="64"/>
      <c r="OZ128" s="64"/>
      <c r="PA128" s="64"/>
      <c r="PB128" s="64"/>
      <c r="PC128" s="64"/>
      <c r="PD128" s="64"/>
      <c r="PE128" s="64"/>
      <c r="PF128" s="64"/>
      <c r="PG128" s="64"/>
      <c r="PH128" s="64"/>
      <c r="PI128" s="64"/>
      <c r="PJ128" s="64"/>
      <c r="PK128" s="64"/>
      <c r="PL128" s="64"/>
      <c r="PM128" s="64"/>
      <c r="PN128" s="64"/>
      <c r="PO128" s="64"/>
      <c r="PP128" s="64"/>
      <c r="PQ128" s="64"/>
      <c r="PR128" s="64"/>
      <c r="PS128" s="64"/>
      <c r="PT128" s="64"/>
      <c r="PU128" s="64"/>
      <c r="PV128" s="64"/>
      <c r="PW128" s="64"/>
      <c r="PX128" s="64"/>
      <c r="PY128" s="64"/>
      <c r="PZ128" s="64"/>
      <c r="QA128" s="64"/>
      <c r="QB128" s="64"/>
      <c r="QC128" s="64"/>
      <c r="QD128" s="64"/>
      <c r="QE128" s="64"/>
      <c r="QF128" s="64"/>
      <c r="QG128" s="64"/>
      <c r="QH128" s="64"/>
      <c r="QI128" s="64"/>
      <c r="QJ128" s="64"/>
      <c r="QK128" s="64"/>
      <c r="QL128" s="64"/>
      <c r="QM128" s="64"/>
      <c r="QN128" s="64"/>
      <c r="QO128" s="64"/>
      <c r="QP128" s="64"/>
      <c r="QQ128" s="64"/>
      <c r="QR128" s="64"/>
      <c r="QS128" s="64"/>
      <c r="QT128" s="64"/>
      <c r="QU128" s="64"/>
      <c r="QV128" s="64"/>
      <c r="QW128" s="64"/>
      <c r="QX128" s="64"/>
      <c r="QY128" s="64"/>
      <c r="QZ128" s="64"/>
      <c r="RA128" s="64"/>
      <c r="RB128" s="64"/>
      <c r="RC128" s="64"/>
      <c r="RD128" s="64"/>
      <c r="RE128" s="64"/>
      <c r="RF128" s="64"/>
      <c r="RG128" s="64"/>
      <c r="RH128" s="64"/>
      <c r="RI128" s="64"/>
      <c r="RJ128" s="64"/>
      <c r="RK128" s="64"/>
      <c r="RL128" s="64"/>
      <c r="RM128" s="64"/>
      <c r="RN128" s="64"/>
      <c r="RO128" s="64"/>
      <c r="RP128" s="64"/>
      <c r="RQ128" s="64"/>
      <c r="RR128" s="64"/>
      <c r="RS128" s="64"/>
      <c r="RT128" s="64"/>
      <c r="RU128" s="64"/>
      <c r="RV128" s="64"/>
      <c r="RW128" s="64"/>
      <c r="RX128" s="64"/>
      <c r="RY128" s="64"/>
      <c r="RZ128" s="64"/>
      <c r="SA128" s="64"/>
      <c r="SB128" s="64"/>
      <c r="SC128" s="64"/>
      <c r="SD128" s="64"/>
      <c r="SE128" s="64"/>
      <c r="SF128" s="64"/>
      <c r="SG128" s="64"/>
      <c r="SH128" s="64"/>
      <c r="SI128" s="64"/>
      <c r="SJ128" s="64"/>
      <c r="SK128" s="64"/>
      <c r="SL128" s="64"/>
      <c r="SM128" s="64"/>
      <c r="SN128" s="64"/>
      <c r="SO128" s="64"/>
      <c r="SP128" s="64"/>
      <c r="SQ128" s="64"/>
      <c r="SR128" s="64"/>
      <c r="SS128" s="64"/>
      <c r="ST128" s="64"/>
      <c r="SU128" s="64"/>
      <c r="SV128" s="64"/>
      <c r="SW128" s="64"/>
      <c r="SX128" s="64"/>
      <c r="SY128" s="64"/>
      <c r="SZ128" s="64"/>
      <c r="TA128" s="64"/>
      <c r="TB128" s="64"/>
      <c r="TC128" s="64"/>
      <c r="TD128" s="64"/>
      <c r="TE128" s="64"/>
      <c r="TF128" s="64"/>
      <c r="TG128" s="64"/>
      <c r="TH128" s="64"/>
      <c r="TI128" s="64"/>
      <c r="TJ128" s="64"/>
      <c r="TK128" s="64"/>
      <c r="TL128" s="64"/>
      <c r="TM128" s="64"/>
      <c r="TN128" s="64"/>
      <c r="TO128" s="64"/>
      <c r="TP128" s="64"/>
      <c r="TQ128" s="64"/>
      <c r="TR128" s="64"/>
      <c r="TS128" s="64"/>
      <c r="TT128" s="64"/>
      <c r="TU128" s="64"/>
      <c r="TV128" s="64"/>
      <c r="TW128" s="64"/>
      <c r="TX128" s="64"/>
      <c r="TY128" s="64"/>
      <c r="TZ128" s="64"/>
      <c r="UA128" s="64"/>
      <c r="UB128" s="64"/>
      <c r="UC128" s="64"/>
      <c r="UD128" s="64"/>
      <c r="UE128" s="64"/>
      <c r="UF128" s="64"/>
      <c r="UG128" s="64"/>
      <c r="UH128" s="64"/>
      <c r="UI128" s="64"/>
      <c r="UJ128" s="64"/>
      <c r="UK128" s="64"/>
      <c r="UL128" s="64"/>
      <c r="UM128" s="64"/>
      <c r="UN128" s="64"/>
      <c r="UO128" s="64"/>
      <c r="UP128" s="64"/>
      <c r="UQ128" s="64"/>
      <c r="UR128" s="64"/>
      <c r="US128" s="64"/>
      <c r="UT128" s="64"/>
      <c r="UU128" s="64"/>
      <c r="UV128" s="64"/>
      <c r="UW128" s="64"/>
      <c r="UX128" s="64"/>
      <c r="UY128" s="64"/>
      <c r="UZ128" s="64"/>
      <c r="VA128" s="64"/>
      <c r="VB128" s="64"/>
      <c r="VC128" s="64"/>
      <c r="VD128" s="64"/>
      <c r="VE128" s="64"/>
      <c r="VF128" s="64"/>
      <c r="VG128" s="64"/>
      <c r="VH128" s="64"/>
      <c r="VI128" s="64"/>
      <c r="VJ128" s="64"/>
      <c r="VK128" s="64"/>
      <c r="VL128" s="64"/>
      <c r="VM128" s="64"/>
      <c r="VN128" s="64"/>
      <c r="VO128" s="64"/>
      <c r="VP128" s="64"/>
      <c r="VQ128" s="64"/>
      <c r="VR128" s="64"/>
      <c r="VS128" s="64"/>
      <c r="VT128" s="64"/>
      <c r="VU128" s="64"/>
      <c r="VV128" s="64"/>
      <c r="VW128" s="64"/>
      <c r="VX128" s="64"/>
      <c r="VY128" s="64"/>
      <c r="VZ128" s="64"/>
      <c r="WA128" s="64"/>
      <c r="WB128" s="64"/>
      <c r="WC128" s="64"/>
      <c r="WD128" s="64"/>
      <c r="WE128" s="64"/>
      <c r="WF128" s="64"/>
      <c r="WG128" s="64"/>
      <c r="WH128" s="64"/>
      <c r="WI128" s="64"/>
      <c r="WJ128" s="64"/>
      <c r="WK128" s="64"/>
      <c r="WL128" s="64"/>
      <c r="WM128" s="64"/>
      <c r="WN128" s="64"/>
      <c r="WO128" s="64"/>
      <c r="WP128" s="64"/>
      <c r="WQ128" s="64"/>
      <c r="WR128" s="64"/>
      <c r="WS128" s="64"/>
      <c r="WT128" s="64"/>
      <c r="WU128" s="64"/>
      <c r="WV128" s="64"/>
      <c r="WW128" s="64"/>
      <c r="WX128" s="64"/>
      <c r="WY128" s="64"/>
      <c r="WZ128" s="64"/>
      <c r="XA128" s="64"/>
      <c r="XB128" s="64"/>
      <c r="XC128" s="64"/>
      <c r="XD128" s="64"/>
      <c r="XE128" s="64"/>
      <c r="XF128" s="64"/>
      <c r="XG128" s="64"/>
      <c r="XH128" s="64"/>
      <c r="XI128" s="64"/>
      <c r="XJ128" s="64"/>
      <c r="XK128" s="64"/>
      <c r="XL128" s="64"/>
      <c r="XM128" s="64"/>
      <c r="XN128" s="64"/>
      <c r="XO128" s="64"/>
      <c r="XP128" s="64"/>
      <c r="XQ128" s="64"/>
      <c r="XR128" s="64"/>
      <c r="XS128" s="64"/>
      <c r="XT128" s="64"/>
      <c r="XU128" s="64"/>
      <c r="XV128" s="64"/>
      <c r="XW128" s="64"/>
      <c r="XX128" s="64"/>
      <c r="XY128" s="64"/>
      <c r="XZ128" s="64"/>
      <c r="YA128" s="64"/>
      <c r="YB128" s="64"/>
      <c r="YC128" s="64"/>
      <c r="YD128" s="64"/>
      <c r="YE128" s="64"/>
      <c r="YF128" s="64"/>
      <c r="YG128" s="64"/>
      <c r="YH128" s="64"/>
      <c r="YI128" s="64"/>
      <c r="YJ128" s="64"/>
      <c r="YK128" s="64"/>
      <c r="YL128" s="64"/>
      <c r="YM128" s="64"/>
      <c r="YN128" s="64"/>
      <c r="YO128" s="64"/>
      <c r="YP128" s="64"/>
      <c r="YQ128" s="64"/>
      <c r="YR128" s="64"/>
      <c r="YS128" s="64"/>
      <c r="YT128" s="64"/>
      <c r="YU128" s="64"/>
      <c r="YV128" s="64"/>
      <c r="YW128" s="64"/>
      <c r="YX128" s="64"/>
      <c r="YY128" s="64"/>
      <c r="YZ128" s="64"/>
      <c r="ZA128" s="64"/>
      <c r="ZB128" s="64"/>
      <c r="ZC128" s="64"/>
      <c r="ZD128" s="64"/>
      <c r="ZE128" s="64"/>
      <c r="ZF128" s="64"/>
      <c r="ZG128" s="64"/>
      <c r="ZH128" s="64"/>
      <c r="ZI128" s="64"/>
      <c r="ZJ128" s="64"/>
      <c r="ZK128" s="64"/>
      <c r="ZL128" s="64"/>
      <c r="ZM128" s="64"/>
      <c r="ZN128" s="64"/>
      <c r="ZO128" s="64"/>
      <c r="ZP128" s="64"/>
      <c r="ZQ128" s="64"/>
      <c r="ZR128" s="64"/>
      <c r="ZS128" s="64"/>
      <c r="ZT128" s="64"/>
      <c r="ZU128" s="64"/>
      <c r="ZV128" s="64"/>
      <c r="ZW128" s="64"/>
      <c r="ZX128" s="64"/>
      <c r="ZY128" s="64"/>
      <c r="ZZ128" s="64"/>
      <c r="AAA128" s="64"/>
      <c r="AAB128" s="64"/>
      <c r="AAC128" s="64"/>
      <c r="AAD128" s="64"/>
      <c r="AAE128" s="64"/>
      <c r="AAF128" s="64"/>
      <c r="AAG128" s="64"/>
      <c r="AAH128" s="64"/>
      <c r="AAI128" s="64"/>
      <c r="AAJ128" s="64"/>
      <c r="AAK128" s="64"/>
      <c r="AAL128" s="64"/>
      <c r="AAM128" s="64"/>
      <c r="AAN128" s="64"/>
      <c r="AAO128" s="64"/>
      <c r="AAP128" s="64"/>
      <c r="AAQ128" s="64"/>
      <c r="AAR128" s="64"/>
      <c r="AAS128" s="64"/>
      <c r="AAT128" s="64"/>
      <c r="AAU128" s="64"/>
      <c r="AAV128" s="64"/>
      <c r="AAW128" s="64"/>
      <c r="AAX128" s="64"/>
      <c r="AAY128" s="64"/>
      <c r="AAZ128" s="64"/>
      <c r="ABA128" s="64"/>
      <c r="ABB128" s="64"/>
      <c r="ABC128" s="64"/>
      <c r="ABD128" s="64"/>
      <c r="ABE128" s="64"/>
      <c r="ABF128" s="64"/>
      <c r="ABG128" s="64"/>
      <c r="ABH128" s="64"/>
      <c r="ABI128" s="64"/>
      <c r="ABJ128" s="64"/>
      <c r="ABK128" s="64"/>
      <c r="ABL128" s="64"/>
      <c r="ABM128" s="64"/>
      <c r="ABN128" s="64"/>
      <c r="ABO128" s="64"/>
      <c r="ABP128" s="64"/>
      <c r="ABQ128" s="64"/>
      <c r="ABR128" s="64"/>
      <c r="ABS128" s="64"/>
      <c r="ABT128" s="64"/>
      <c r="ABU128" s="64"/>
      <c r="ABV128" s="64"/>
      <c r="ABW128" s="64"/>
      <c r="ABX128" s="64"/>
      <c r="ABY128" s="64"/>
      <c r="ABZ128" s="64"/>
      <c r="ACA128" s="64"/>
      <c r="ACB128" s="64"/>
      <c r="ACC128" s="64"/>
      <c r="ACD128" s="64"/>
      <c r="ACE128" s="64"/>
      <c r="ACF128" s="64"/>
      <c r="ACG128" s="64"/>
      <c r="ACH128" s="64"/>
      <c r="ACI128" s="64"/>
      <c r="ACJ128" s="64"/>
      <c r="ACK128" s="64"/>
      <c r="ACL128" s="64"/>
      <c r="ACM128" s="64"/>
      <c r="ACN128" s="64"/>
      <c r="ACO128" s="64"/>
      <c r="ACP128" s="64"/>
      <c r="ACQ128" s="64"/>
      <c r="ACR128" s="64"/>
      <c r="ACS128" s="64"/>
      <c r="ACT128" s="64"/>
      <c r="ACU128" s="64"/>
      <c r="ACV128" s="64"/>
      <c r="ACW128" s="64"/>
      <c r="ACX128" s="64"/>
      <c r="ACY128" s="64"/>
      <c r="ACZ128" s="64"/>
      <c r="ADA128" s="64"/>
      <c r="ADB128" s="64"/>
      <c r="ADC128" s="64"/>
      <c r="ADD128" s="64"/>
      <c r="ADE128" s="64"/>
      <c r="ADF128" s="64"/>
      <c r="ADG128" s="64"/>
      <c r="ADH128" s="64"/>
      <c r="ADI128" s="64"/>
      <c r="ADJ128" s="64"/>
      <c r="ADK128" s="64"/>
      <c r="ADL128" s="64"/>
      <c r="ADM128" s="64"/>
      <c r="ADN128" s="64"/>
      <c r="ADO128" s="64"/>
      <c r="ADP128" s="64"/>
      <c r="ADQ128" s="64"/>
      <c r="ADR128" s="64"/>
      <c r="ADS128" s="64"/>
      <c r="ADT128" s="64"/>
      <c r="ADU128" s="64"/>
      <c r="ADV128" s="64"/>
      <c r="ADW128" s="64"/>
      <c r="ADX128" s="64"/>
      <c r="ADY128" s="64"/>
      <c r="ADZ128" s="64"/>
      <c r="AEA128" s="64"/>
      <c r="AEB128" s="64"/>
      <c r="AEC128" s="64"/>
      <c r="AED128" s="64"/>
      <c r="AEE128" s="64"/>
      <c r="AEF128" s="64"/>
      <c r="AEG128" s="64"/>
      <c r="AEH128" s="64"/>
      <c r="AEI128" s="64"/>
      <c r="AEJ128" s="64"/>
      <c r="AEK128" s="64"/>
      <c r="AEL128" s="64"/>
      <c r="AEM128" s="64"/>
      <c r="AEN128" s="64"/>
      <c r="AEO128" s="64"/>
      <c r="AEP128" s="64"/>
      <c r="AEQ128" s="64"/>
      <c r="AER128" s="64"/>
      <c r="AES128" s="64"/>
      <c r="AET128" s="64"/>
      <c r="AEU128" s="64"/>
      <c r="AEV128" s="64"/>
      <c r="AEW128" s="64"/>
      <c r="AEX128" s="64"/>
      <c r="AEY128" s="64"/>
      <c r="AEZ128" s="64"/>
      <c r="AFA128" s="64"/>
      <c r="AFB128" s="64"/>
      <c r="AFC128" s="64"/>
      <c r="AFD128" s="64"/>
      <c r="AFE128" s="64"/>
      <c r="AFF128" s="64"/>
      <c r="AFG128" s="64"/>
      <c r="AFH128" s="64"/>
      <c r="AFI128" s="64"/>
      <c r="AFJ128" s="64"/>
      <c r="AFK128" s="64"/>
      <c r="AFL128" s="64"/>
      <c r="AFM128" s="64"/>
      <c r="AFN128" s="64"/>
      <c r="AFO128" s="64"/>
      <c r="AFP128" s="64"/>
      <c r="AFQ128" s="64"/>
      <c r="AFR128" s="64"/>
      <c r="AFS128" s="64"/>
      <c r="AFT128" s="64"/>
      <c r="AFU128" s="64"/>
      <c r="AFV128" s="64"/>
      <c r="AFW128" s="64"/>
      <c r="AFX128" s="64"/>
      <c r="AFY128" s="64"/>
      <c r="AFZ128" s="64"/>
      <c r="AGA128" s="64"/>
      <c r="AGB128" s="64"/>
      <c r="AGC128" s="64"/>
      <c r="AGD128" s="64"/>
      <c r="AGE128" s="64"/>
      <c r="AGF128" s="64"/>
      <c r="AGG128" s="64"/>
      <c r="AGH128" s="64"/>
      <c r="AGI128" s="64"/>
      <c r="AGJ128" s="64"/>
      <c r="AGK128" s="64"/>
      <c r="AGL128" s="64"/>
      <c r="AGM128" s="64"/>
      <c r="AGN128" s="64"/>
      <c r="AGO128" s="64"/>
      <c r="AGP128" s="64"/>
      <c r="AGQ128" s="64"/>
      <c r="AGR128" s="64"/>
      <c r="AGS128" s="64"/>
      <c r="AGT128" s="64"/>
      <c r="AGU128" s="64"/>
      <c r="AGV128" s="64"/>
      <c r="AGW128" s="64"/>
      <c r="AGX128" s="64"/>
      <c r="AGY128" s="64"/>
      <c r="AGZ128" s="64"/>
      <c r="AHA128" s="64"/>
      <c r="AHB128" s="64"/>
      <c r="AHC128" s="64"/>
      <c r="AHD128" s="64"/>
      <c r="AHE128" s="64"/>
      <c r="AHF128" s="64"/>
      <c r="AHG128" s="64"/>
      <c r="AHH128" s="64"/>
      <c r="AHI128" s="64"/>
      <c r="AHJ128" s="64"/>
      <c r="AHK128" s="64"/>
      <c r="AHL128" s="64"/>
      <c r="AHM128" s="64"/>
      <c r="AHN128" s="64"/>
      <c r="AHO128" s="64"/>
      <c r="AHP128" s="64"/>
      <c r="AHQ128" s="64"/>
      <c r="AHR128" s="64"/>
      <c r="AHS128" s="64"/>
      <c r="AHT128" s="64"/>
      <c r="AHU128" s="64"/>
      <c r="AHV128" s="64"/>
      <c r="AHW128" s="64"/>
      <c r="AHX128" s="64"/>
      <c r="AHY128" s="64"/>
      <c r="AHZ128" s="64"/>
      <c r="AIA128" s="64"/>
      <c r="AIB128" s="64"/>
      <c r="AIC128" s="64"/>
      <c r="AID128" s="64"/>
      <c r="AIE128" s="64"/>
      <c r="AIF128" s="64"/>
      <c r="AIG128" s="64"/>
      <c r="AIH128" s="64"/>
      <c r="AII128" s="64"/>
      <c r="AIJ128" s="64"/>
      <c r="AIK128" s="64"/>
      <c r="AIL128" s="64"/>
      <c r="AIM128" s="64"/>
      <c r="AIN128" s="64"/>
      <c r="AIO128" s="64"/>
      <c r="AIP128" s="64"/>
      <c r="AIQ128" s="64"/>
      <c r="AIR128" s="64"/>
      <c r="AIS128" s="64"/>
      <c r="AIT128" s="64"/>
      <c r="AIU128" s="64"/>
      <c r="AIV128" s="64"/>
      <c r="AIW128" s="64"/>
      <c r="AIX128" s="64"/>
      <c r="AIY128" s="64"/>
      <c r="AIZ128" s="64"/>
      <c r="AJA128" s="64"/>
      <c r="AJB128" s="64"/>
      <c r="AJC128" s="64"/>
      <c r="AJD128" s="64"/>
      <c r="AJE128" s="64"/>
      <c r="AJF128" s="64"/>
      <c r="AJG128" s="64"/>
      <c r="AJH128" s="64"/>
      <c r="AJI128" s="64"/>
      <c r="AJJ128" s="64"/>
      <c r="AJK128" s="64"/>
      <c r="AJL128" s="64"/>
      <c r="AJM128" s="64"/>
      <c r="AJN128" s="64"/>
      <c r="AJO128" s="64"/>
      <c r="AJP128" s="64"/>
      <c r="AJQ128" s="64"/>
      <c r="AJR128" s="64"/>
      <c r="AJS128" s="64"/>
      <c r="AJT128" s="64"/>
      <c r="AJU128" s="64"/>
      <c r="AJV128" s="64"/>
      <c r="AJW128" s="64"/>
      <c r="AJX128" s="64"/>
      <c r="AJY128" s="64"/>
      <c r="AJZ128" s="64"/>
      <c r="AKA128" s="64"/>
      <c r="AKB128" s="64"/>
      <c r="AKC128" s="64"/>
      <c r="AKD128" s="64"/>
      <c r="AKE128" s="64"/>
      <c r="AKF128" s="64"/>
      <c r="AKG128" s="64"/>
      <c r="AKH128" s="64"/>
      <c r="AKI128" s="64"/>
      <c r="AKJ128" s="64"/>
      <c r="AKK128" s="64"/>
      <c r="AKL128" s="64"/>
      <c r="AKM128" s="64"/>
      <c r="AKN128" s="64"/>
      <c r="AKO128" s="64"/>
      <c r="AKP128" s="64"/>
      <c r="AKQ128" s="64"/>
      <c r="AKR128" s="64"/>
      <c r="AKS128" s="64"/>
      <c r="AKT128" s="64"/>
      <c r="AKU128" s="64"/>
      <c r="AKV128" s="64"/>
      <c r="AKW128" s="64"/>
      <c r="AKX128" s="64"/>
      <c r="AKY128" s="64"/>
      <c r="AKZ128" s="64"/>
      <c r="ALA128" s="64"/>
      <c r="ALB128" s="64"/>
      <c r="ALC128" s="64"/>
      <c r="ALD128" s="64"/>
      <c r="ALE128" s="64"/>
      <c r="ALF128" s="64"/>
      <c r="ALG128" s="64"/>
      <c r="ALH128" s="64"/>
      <c r="ALI128" s="64"/>
      <c r="ALJ128" s="64"/>
      <c r="ALK128" s="64"/>
      <c r="ALL128" s="64"/>
      <c r="ALM128" s="64"/>
      <c r="ALN128" s="64"/>
      <c r="ALO128" s="64"/>
      <c r="ALP128" s="64"/>
      <c r="ALQ128" s="64"/>
      <c r="ALR128" s="64"/>
      <c r="ALS128" s="64"/>
      <c r="ALT128" s="64"/>
      <c r="ALU128" s="64"/>
      <c r="ALV128" s="64"/>
      <c r="ALW128" s="64"/>
      <c r="ALX128" s="64"/>
      <c r="ALY128" s="64"/>
      <c r="ALZ128" s="64"/>
      <c r="AMA128" s="64"/>
      <c r="AMB128" s="64"/>
      <c r="AMC128" s="64"/>
      <c r="AMD128" s="64"/>
      <c r="AME128" s="64"/>
      <c r="AMF128" s="64"/>
      <c r="AMG128" s="64"/>
      <c r="AMH128" s="64"/>
      <c r="AMI128" s="64"/>
    </row>
    <row r="129" spans="1:14" s="38" customFormat="1" ht="15.75">
      <c r="A129" s="55" t="s">
        <v>74</v>
      </c>
      <c r="B129" s="36" t="s">
        <v>16</v>
      </c>
      <c r="C129" s="37">
        <v>30</v>
      </c>
      <c r="D129" s="37">
        <v>2.36</v>
      </c>
      <c r="E129" s="37">
        <v>0.3</v>
      </c>
      <c r="F129" s="37">
        <v>14.49</v>
      </c>
      <c r="G129" s="37">
        <v>70.14</v>
      </c>
      <c r="H129" s="37">
        <v>0.03</v>
      </c>
      <c r="I129" s="37">
        <v>0</v>
      </c>
      <c r="J129" s="37">
        <v>0</v>
      </c>
      <c r="K129" s="37">
        <v>6.9</v>
      </c>
      <c r="L129" s="37">
        <v>26.1</v>
      </c>
      <c r="M129" s="37">
        <v>9.9</v>
      </c>
      <c r="N129" s="37">
        <v>0.33</v>
      </c>
    </row>
    <row r="130" spans="1:14" s="38" customFormat="1" ht="15.75">
      <c r="A130" s="35" t="s">
        <v>74</v>
      </c>
      <c r="B130" s="44" t="s">
        <v>19</v>
      </c>
      <c r="C130" s="37">
        <v>30</v>
      </c>
      <c r="D130" s="42">
        <v>1.4</v>
      </c>
      <c r="E130" s="42">
        <v>0.3</v>
      </c>
      <c r="F130" s="42">
        <v>13.38</v>
      </c>
      <c r="G130" s="42">
        <v>66</v>
      </c>
      <c r="H130" s="42">
        <v>0.02</v>
      </c>
      <c r="I130" s="42">
        <v>0</v>
      </c>
      <c r="J130" s="42">
        <v>0</v>
      </c>
      <c r="K130" s="42">
        <v>6.3</v>
      </c>
      <c r="L130" s="42">
        <v>26.1</v>
      </c>
      <c r="M130" s="42">
        <v>27.38</v>
      </c>
      <c r="N130" s="42">
        <v>0.62</v>
      </c>
    </row>
    <row r="131" spans="1:14" ht="15.75">
      <c r="A131" s="22"/>
      <c r="B131" s="10" t="s">
        <v>17</v>
      </c>
      <c r="C131" s="6"/>
      <c r="D131" s="7">
        <f t="shared" ref="D131:N131" si="11">SUM(D123:D130)</f>
        <v>26.839999999999996</v>
      </c>
      <c r="E131" s="7">
        <f t="shared" si="11"/>
        <v>31.16</v>
      </c>
      <c r="F131" s="7">
        <f t="shared" si="11"/>
        <v>124.22999999999999</v>
      </c>
      <c r="G131" s="7">
        <f t="shared" si="11"/>
        <v>929.22</v>
      </c>
      <c r="H131" s="7">
        <f t="shared" si="11"/>
        <v>1.46</v>
      </c>
      <c r="I131" s="7">
        <f t="shared" si="11"/>
        <v>39.950000000000003</v>
      </c>
      <c r="J131" s="7">
        <f t="shared" si="11"/>
        <v>49.17</v>
      </c>
      <c r="K131" s="7">
        <f t="shared" si="11"/>
        <v>137.36000000000001</v>
      </c>
      <c r="L131" s="7">
        <f t="shared" si="11"/>
        <v>394.19000000000005</v>
      </c>
      <c r="M131" s="7">
        <f t="shared" si="11"/>
        <v>166.56</v>
      </c>
      <c r="N131" s="7">
        <f t="shared" si="11"/>
        <v>8.2799999999999994</v>
      </c>
    </row>
    <row r="132" spans="1:14" ht="15.75">
      <c r="B132" s="33"/>
      <c r="C132" s="6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4" spans="1:14">
      <c r="A134" s="22"/>
      <c r="B134" s="16" t="s">
        <v>62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</row>
    <row r="135" spans="1:14" s="65" customFormat="1" ht="15.75">
      <c r="A135" s="69">
        <v>45</v>
      </c>
      <c r="B135" s="70" t="s">
        <v>54</v>
      </c>
      <c r="C135" s="75">
        <v>60</v>
      </c>
      <c r="D135" s="76">
        <v>0.79</v>
      </c>
      <c r="E135" s="76">
        <v>3.64</v>
      </c>
      <c r="F135" s="76">
        <v>5.15</v>
      </c>
      <c r="G135" s="76">
        <v>56.47</v>
      </c>
      <c r="H135" s="76">
        <v>0.04</v>
      </c>
      <c r="I135" s="77">
        <v>35</v>
      </c>
      <c r="J135" s="77">
        <v>0.01</v>
      </c>
      <c r="K135" s="76">
        <v>28</v>
      </c>
      <c r="L135" s="76">
        <v>17.100000000000001</v>
      </c>
      <c r="M135" s="76">
        <v>0</v>
      </c>
      <c r="N135" s="76">
        <v>0</v>
      </c>
    </row>
    <row r="136" spans="1:14" s="65" customFormat="1" ht="15.75">
      <c r="A136" s="69" t="s">
        <v>147</v>
      </c>
      <c r="B136" s="70" t="s">
        <v>148</v>
      </c>
      <c r="C136" s="73">
        <v>200</v>
      </c>
      <c r="D136" s="74">
        <v>5.93</v>
      </c>
      <c r="E136" s="74">
        <v>3.8</v>
      </c>
      <c r="F136" s="74">
        <v>16</v>
      </c>
      <c r="G136" s="74">
        <v>124.8</v>
      </c>
      <c r="H136" s="74">
        <v>0.1</v>
      </c>
      <c r="I136" s="74">
        <v>0.5</v>
      </c>
      <c r="J136" s="74">
        <v>23.4</v>
      </c>
      <c r="K136" s="74">
        <v>197.3</v>
      </c>
      <c r="L136" s="74">
        <v>166.9</v>
      </c>
      <c r="M136" s="74">
        <v>24.9</v>
      </c>
      <c r="N136" s="74">
        <v>0.5</v>
      </c>
    </row>
    <row r="137" spans="1:14" s="85" customFormat="1" ht="15.75">
      <c r="A137" s="86">
        <v>259</v>
      </c>
      <c r="B137" s="87" t="s">
        <v>163</v>
      </c>
      <c r="C137" s="91">
        <v>175</v>
      </c>
      <c r="D137" s="96">
        <v>16.2</v>
      </c>
      <c r="E137" s="96">
        <v>18.09</v>
      </c>
      <c r="F137" s="96">
        <v>16.579999999999998</v>
      </c>
      <c r="G137" s="96">
        <v>295</v>
      </c>
      <c r="H137" s="96">
        <v>0.12</v>
      </c>
      <c r="I137" s="96">
        <v>6.76</v>
      </c>
      <c r="J137" s="96">
        <v>0</v>
      </c>
      <c r="K137" s="96">
        <v>30.5</v>
      </c>
      <c r="L137" s="96">
        <v>205.75</v>
      </c>
      <c r="M137" s="96">
        <v>42.48</v>
      </c>
      <c r="N137" s="96">
        <v>3.86</v>
      </c>
    </row>
    <row r="138" spans="1:14" s="85" customFormat="1" ht="15.75">
      <c r="A138" s="69" t="s">
        <v>74</v>
      </c>
      <c r="B138" s="70" t="s">
        <v>170</v>
      </c>
      <c r="C138" s="71">
        <v>200</v>
      </c>
      <c r="D138" s="72">
        <v>1</v>
      </c>
      <c r="E138" s="72">
        <v>0.2</v>
      </c>
      <c r="F138" s="72">
        <v>20</v>
      </c>
      <c r="G138" s="72">
        <v>86.6</v>
      </c>
      <c r="H138" s="72">
        <v>0.02</v>
      </c>
      <c r="I138" s="72">
        <v>4</v>
      </c>
      <c r="J138" s="72">
        <v>0</v>
      </c>
      <c r="K138" s="72">
        <v>14</v>
      </c>
      <c r="L138" s="72">
        <v>14</v>
      </c>
      <c r="M138" s="72">
        <v>8</v>
      </c>
      <c r="N138" s="72">
        <v>2.8</v>
      </c>
    </row>
    <row r="139" spans="1:14" s="65" customFormat="1" ht="15.75">
      <c r="A139" s="55" t="s">
        <v>74</v>
      </c>
      <c r="B139" s="36" t="s">
        <v>16</v>
      </c>
      <c r="C139" s="37">
        <v>30</v>
      </c>
      <c r="D139" s="37">
        <v>2.36</v>
      </c>
      <c r="E139" s="37">
        <v>0.3</v>
      </c>
      <c r="F139" s="37">
        <v>14.49</v>
      </c>
      <c r="G139" s="37">
        <v>70.14</v>
      </c>
      <c r="H139" s="37">
        <v>0.03</v>
      </c>
      <c r="I139" s="37">
        <v>0</v>
      </c>
      <c r="J139" s="37">
        <v>0</v>
      </c>
      <c r="K139" s="37">
        <v>6.9</v>
      </c>
      <c r="L139" s="37">
        <v>26.1</v>
      </c>
      <c r="M139" s="37">
        <v>9.9</v>
      </c>
      <c r="N139" s="37">
        <v>0.33</v>
      </c>
    </row>
    <row r="140" spans="1:14" s="65" customFormat="1" ht="15.75">
      <c r="A140" s="35" t="s">
        <v>74</v>
      </c>
      <c r="B140" s="44" t="s">
        <v>19</v>
      </c>
      <c r="C140" s="52">
        <v>30</v>
      </c>
      <c r="D140" s="42">
        <v>1.4</v>
      </c>
      <c r="E140" s="42">
        <v>0.3</v>
      </c>
      <c r="F140" s="42">
        <v>13.38</v>
      </c>
      <c r="G140" s="42">
        <v>66</v>
      </c>
      <c r="H140" s="42">
        <v>0.02</v>
      </c>
      <c r="I140" s="42">
        <v>0</v>
      </c>
      <c r="J140" s="42">
        <v>0</v>
      </c>
      <c r="K140" s="42">
        <v>6.3</v>
      </c>
      <c r="L140" s="42">
        <v>26.1</v>
      </c>
      <c r="M140" s="42">
        <v>27.38</v>
      </c>
      <c r="N140" s="42">
        <v>0.62</v>
      </c>
    </row>
    <row r="141" spans="1:14" s="38" customFormat="1" ht="15.75">
      <c r="A141" s="23" t="s">
        <v>74</v>
      </c>
      <c r="B141" s="26" t="s">
        <v>17</v>
      </c>
      <c r="C141" s="30"/>
      <c r="D141" s="7">
        <f t="shared" ref="D141:N141" si="12">SUM(D135:D140)</f>
        <v>27.679999999999996</v>
      </c>
      <c r="E141" s="7">
        <f t="shared" si="12"/>
        <v>26.330000000000002</v>
      </c>
      <c r="F141" s="7">
        <f t="shared" si="12"/>
        <v>85.6</v>
      </c>
      <c r="G141" s="7">
        <f t="shared" si="12"/>
        <v>699.01</v>
      </c>
      <c r="H141" s="7">
        <f t="shared" si="12"/>
        <v>0.33000000000000007</v>
      </c>
      <c r="I141" s="7">
        <f t="shared" si="12"/>
        <v>46.26</v>
      </c>
      <c r="J141" s="7">
        <f t="shared" si="12"/>
        <v>23.41</v>
      </c>
      <c r="K141" s="7">
        <f t="shared" si="12"/>
        <v>283</v>
      </c>
      <c r="L141" s="7">
        <f t="shared" si="12"/>
        <v>455.95000000000005</v>
      </c>
      <c r="M141" s="7">
        <f t="shared" si="12"/>
        <v>112.66</v>
      </c>
      <c r="N141" s="7">
        <f t="shared" si="12"/>
        <v>8.11</v>
      </c>
    </row>
    <row r="142" spans="1:14" s="38" customFormat="1"/>
    <row r="143" spans="1:14">
      <c r="A143" s="23"/>
      <c r="B143" s="28" t="s">
        <v>63</v>
      </c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</row>
    <row r="144" spans="1:14" ht="15.75">
      <c r="A144" s="69">
        <v>71</v>
      </c>
      <c r="B144" s="70" t="s">
        <v>174</v>
      </c>
      <c r="C144" s="71">
        <v>60</v>
      </c>
      <c r="D144" s="73">
        <v>0.66</v>
      </c>
      <c r="E144" s="73">
        <v>0.12</v>
      </c>
      <c r="F144" s="73">
        <v>2.2799999999999998</v>
      </c>
      <c r="G144" s="73">
        <v>13.2</v>
      </c>
      <c r="H144" s="73">
        <v>0</v>
      </c>
      <c r="I144" s="73">
        <v>0.03</v>
      </c>
      <c r="J144" s="73">
        <v>10.5</v>
      </c>
      <c r="K144" s="73">
        <v>6</v>
      </c>
      <c r="L144" s="73">
        <v>21</v>
      </c>
      <c r="M144" s="73">
        <v>9</v>
      </c>
      <c r="N144" s="73">
        <v>0.5</v>
      </c>
    </row>
    <row r="145" spans="1:1023" ht="15.75">
      <c r="A145" s="69">
        <v>82</v>
      </c>
      <c r="B145" s="70" t="s">
        <v>69</v>
      </c>
      <c r="C145" s="73" t="s">
        <v>152</v>
      </c>
      <c r="D145" s="74">
        <v>1.46</v>
      </c>
      <c r="E145" s="74">
        <v>3.92</v>
      </c>
      <c r="F145" s="74">
        <v>9.4</v>
      </c>
      <c r="G145" s="74">
        <v>78.72</v>
      </c>
      <c r="H145" s="74">
        <v>0.05</v>
      </c>
      <c r="I145" s="74">
        <v>10.3</v>
      </c>
      <c r="J145" s="74">
        <v>0</v>
      </c>
      <c r="K145" s="74">
        <v>34.450000000000003</v>
      </c>
      <c r="L145" s="74">
        <v>53.03</v>
      </c>
      <c r="M145" s="74">
        <v>26.2</v>
      </c>
      <c r="N145" s="74">
        <v>1.18</v>
      </c>
    </row>
    <row r="146" spans="1:1023" s="65" customFormat="1" ht="15.75">
      <c r="A146" s="69">
        <v>309</v>
      </c>
      <c r="B146" s="70" t="s">
        <v>45</v>
      </c>
      <c r="C146" s="80" t="s">
        <v>49</v>
      </c>
      <c r="D146" s="77">
        <v>5.0999999999999996</v>
      </c>
      <c r="E146" s="77">
        <v>7.5</v>
      </c>
      <c r="F146" s="77">
        <v>28.5</v>
      </c>
      <c r="G146" s="77">
        <v>201.9</v>
      </c>
      <c r="H146" s="77">
        <v>0.06</v>
      </c>
      <c r="I146" s="77">
        <v>0</v>
      </c>
      <c r="J146" s="77">
        <v>0</v>
      </c>
      <c r="K146" s="77">
        <v>30</v>
      </c>
      <c r="L146" s="77">
        <v>239</v>
      </c>
      <c r="M146" s="77">
        <v>17</v>
      </c>
      <c r="N146" s="77">
        <v>5</v>
      </c>
    </row>
    <row r="147" spans="1:1023" s="65" customFormat="1" ht="15.75">
      <c r="A147" s="86">
        <v>260</v>
      </c>
      <c r="B147" s="87" t="s">
        <v>130</v>
      </c>
      <c r="C147" s="91">
        <v>90</v>
      </c>
      <c r="D147" s="96">
        <v>13.06</v>
      </c>
      <c r="E147" s="96">
        <v>10.07</v>
      </c>
      <c r="F147" s="96">
        <v>1.73</v>
      </c>
      <c r="G147" s="96" t="s">
        <v>175</v>
      </c>
      <c r="H147" s="96">
        <v>0.03</v>
      </c>
      <c r="I147" s="96">
        <v>0.92</v>
      </c>
      <c r="J147" s="96">
        <v>0</v>
      </c>
      <c r="K147" s="96">
        <v>21.81</v>
      </c>
      <c r="L147" s="96">
        <v>154.15</v>
      </c>
      <c r="M147" s="96">
        <v>22.03</v>
      </c>
      <c r="N147" s="96">
        <v>3.06</v>
      </c>
    </row>
    <row r="148" spans="1:1023" s="85" customFormat="1" ht="15.75">
      <c r="A148" s="69">
        <v>342</v>
      </c>
      <c r="B148" s="70" t="s">
        <v>32</v>
      </c>
      <c r="C148" s="71">
        <v>200</v>
      </c>
      <c r="D148" s="73">
        <v>0.16</v>
      </c>
      <c r="E148" s="73">
        <v>0.16</v>
      </c>
      <c r="F148" s="73">
        <v>23.88</v>
      </c>
      <c r="G148" s="73">
        <v>97.6</v>
      </c>
      <c r="H148" s="73">
        <v>0.01</v>
      </c>
      <c r="I148" s="73">
        <v>1.8</v>
      </c>
      <c r="J148" s="73">
        <v>0</v>
      </c>
      <c r="K148" s="73">
        <v>6.4</v>
      </c>
      <c r="L148" s="73">
        <v>4.4000000000000004</v>
      </c>
      <c r="M148" s="73">
        <v>3.6</v>
      </c>
      <c r="N148" s="73">
        <v>0.18</v>
      </c>
    </row>
    <row r="149" spans="1:1023" s="65" customFormat="1" ht="15.75">
      <c r="A149" s="67">
        <v>338</v>
      </c>
      <c r="B149" s="68" t="s">
        <v>118</v>
      </c>
      <c r="C149" s="62">
        <v>100</v>
      </c>
      <c r="D149" s="62">
        <v>1.5</v>
      </c>
      <c r="E149" s="62">
        <v>0.5</v>
      </c>
      <c r="F149" s="62">
        <v>21</v>
      </c>
      <c r="G149" s="62">
        <v>96</v>
      </c>
      <c r="H149" s="62">
        <v>0.04</v>
      </c>
      <c r="I149" s="62">
        <v>10</v>
      </c>
      <c r="J149" s="62">
        <v>0</v>
      </c>
      <c r="K149" s="62">
        <v>8</v>
      </c>
      <c r="L149" s="62">
        <v>28</v>
      </c>
      <c r="M149" s="62">
        <v>42</v>
      </c>
      <c r="N149" s="62">
        <v>0.6</v>
      </c>
    </row>
    <row r="150" spans="1:1023" s="38" customFormat="1" ht="15.75">
      <c r="A150" s="55" t="s">
        <v>74</v>
      </c>
      <c r="B150" s="36" t="s">
        <v>16</v>
      </c>
      <c r="C150" s="37">
        <v>30</v>
      </c>
      <c r="D150" s="37">
        <v>2.36</v>
      </c>
      <c r="E150" s="37">
        <v>0.3</v>
      </c>
      <c r="F150" s="37">
        <v>14.49</v>
      </c>
      <c r="G150" s="37">
        <v>70.14</v>
      </c>
      <c r="H150" s="37">
        <v>0.03</v>
      </c>
      <c r="I150" s="37">
        <v>0</v>
      </c>
      <c r="J150" s="37">
        <v>0</v>
      </c>
      <c r="K150" s="37">
        <v>6.9</v>
      </c>
      <c r="L150" s="37">
        <v>26.1</v>
      </c>
      <c r="M150" s="37">
        <v>9.9</v>
      </c>
      <c r="N150" s="37">
        <v>0.33</v>
      </c>
    </row>
    <row r="151" spans="1:1023" s="38" customFormat="1" ht="15.75">
      <c r="A151" s="35" t="s">
        <v>74</v>
      </c>
      <c r="B151" s="44" t="s">
        <v>19</v>
      </c>
      <c r="C151" s="37">
        <v>30</v>
      </c>
      <c r="D151" s="42">
        <v>1.4</v>
      </c>
      <c r="E151" s="42">
        <v>0.3</v>
      </c>
      <c r="F151" s="42">
        <v>13.38</v>
      </c>
      <c r="G151" s="42">
        <v>66</v>
      </c>
      <c r="H151" s="42">
        <v>0.02</v>
      </c>
      <c r="I151" s="42">
        <v>0</v>
      </c>
      <c r="J151" s="42">
        <v>0</v>
      </c>
      <c r="K151" s="42">
        <v>6.3</v>
      </c>
      <c r="L151" s="42">
        <v>26.1</v>
      </c>
      <c r="M151" s="42">
        <v>27.38</v>
      </c>
      <c r="N151" s="42">
        <v>0.62</v>
      </c>
    </row>
    <row r="152" spans="1:1023" ht="15.75">
      <c r="A152" s="23"/>
      <c r="B152" s="29" t="s">
        <v>17</v>
      </c>
      <c r="C152" s="6"/>
      <c r="D152" s="7">
        <f t="shared" ref="D152:N152" si="13">SUM(D144:D151)</f>
        <v>25.7</v>
      </c>
      <c r="E152" s="7">
        <f t="shared" si="13"/>
        <v>22.87</v>
      </c>
      <c r="F152" s="7">
        <f t="shared" si="13"/>
        <v>114.65999999999998</v>
      </c>
      <c r="G152" s="7">
        <f t="shared" si="13"/>
        <v>623.55999999999995</v>
      </c>
      <c r="H152" s="7">
        <f t="shared" si="13"/>
        <v>0.24000000000000002</v>
      </c>
      <c r="I152" s="7">
        <f t="shared" si="13"/>
        <v>23.05</v>
      </c>
      <c r="J152" s="7">
        <f t="shared" si="13"/>
        <v>10.5</v>
      </c>
      <c r="K152" s="7">
        <f t="shared" si="13"/>
        <v>119.86000000000001</v>
      </c>
      <c r="L152" s="7">
        <f t="shared" si="13"/>
        <v>551.78</v>
      </c>
      <c r="M152" s="7">
        <f t="shared" si="13"/>
        <v>157.10999999999999</v>
      </c>
      <c r="N152" s="7">
        <f t="shared" si="13"/>
        <v>11.469999999999999</v>
      </c>
    </row>
    <row r="154" spans="1:1023">
      <c r="A154" s="22"/>
      <c r="B154" s="34" t="s">
        <v>64</v>
      </c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</row>
    <row r="155" spans="1:1023" s="65" customFormat="1" ht="15.75">
      <c r="A155" s="69">
        <v>70</v>
      </c>
      <c r="B155" s="70" t="s">
        <v>43</v>
      </c>
      <c r="C155" s="73">
        <v>60</v>
      </c>
      <c r="D155" s="73">
        <v>0.74</v>
      </c>
      <c r="E155" s="73">
        <v>0.06</v>
      </c>
      <c r="F155" s="73">
        <v>0</v>
      </c>
      <c r="G155" s="73">
        <v>12</v>
      </c>
      <c r="H155" s="73">
        <v>0</v>
      </c>
      <c r="I155" s="73">
        <v>5.8</v>
      </c>
      <c r="J155" s="73">
        <v>0</v>
      </c>
      <c r="K155" s="73">
        <v>6</v>
      </c>
      <c r="L155" s="73">
        <v>18</v>
      </c>
      <c r="M155" s="73">
        <v>8.1</v>
      </c>
      <c r="N155" s="73">
        <v>0.46</v>
      </c>
    </row>
    <row r="156" spans="1:1023" s="65" customFormat="1" ht="15.75">
      <c r="A156" s="69">
        <v>102</v>
      </c>
      <c r="B156" s="70" t="s">
        <v>153</v>
      </c>
      <c r="C156" s="71">
        <v>200</v>
      </c>
      <c r="D156" s="74">
        <v>6</v>
      </c>
      <c r="E156" s="74">
        <v>2.6</v>
      </c>
      <c r="F156" s="74">
        <v>13.8</v>
      </c>
      <c r="G156" s="74">
        <v>102.6</v>
      </c>
      <c r="H156" s="74">
        <v>0.15</v>
      </c>
      <c r="I156" s="74">
        <v>1</v>
      </c>
      <c r="J156" s="74">
        <v>0</v>
      </c>
      <c r="K156" s="74">
        <v>82.5</v>
      </c>
      <c r="L156" s="74">
        <v>327.5</v>
      </c>
      <c r="M156" s="74">
        <v>47.5</v>
      </c>
      <c r="N156" s="74">
        <v>2.25</v>
      </c>
    </row>
    <row r="157" spans="1:1023" s="85" customFormat="1" ht="15.75">
      <c r="A157" s="69">
        <v>268</v>
      </c>
      <c r="B157" s="70" t="s">
        <v>171</v>
      </c>
      <c r="C157" s="71">
        <v>90</v>
      </c>
      <c r="D157" s="74">
        <v>7.44</v>
      </c>
      <c r="E157" s="74">
        <v>9.02</v>
      </c>
      <c r="F157" s="74">
        <v>7.91</v>
      </c>
      <c r="G157" s="74">
        <v>117.9</v>
      </c>
      <c r="H157" s="74">
        <v>0.04</v>
      </c>
      <c r="I157" s="74">
        <v>0.18</v>
      </c>
      <c r="J157" s="74">
        <v>12.5</v>
      </c>
      <c r="K157" s="74">
        <v>28.56</v>
      </c>
      <c r="L157" s="74">
        <v>99.71</v>
      </c>
      <c r="M157" s="74">
        <v>29.47</v>
      </c>
      <c r="N157" s="74">
        <v>1.45</v>
      </c>
    </row>
    <row r="158" spans="1:1023" s="65" customFormat="1" ht="15.75">
      <c r="A158" s="67">
        <v>142</v>
      </c>
      <c r="B158" s="68" t="s">
        <v>154</v>
      </c>
      <c r="C158" s="79">
        <v>150</v>
      </c>
      <c r="D158" s="63">
        <v>3.26</v>
      </c>
      <c r="E158" s="63">
        <v>12.58</v>
      </c>
      <c r="F158" s="63">
        <v>22.65</v>
      </c>
      <c r="G158" s="63">
        <v>216</v>
      </c>
      <c r="H158" s="63">
        <v>0.02</v>
      </c>
      <c r="I158" s="63">
        <v>0</v>
      </c>
      <c r="J158" s="63">
        <v>27</v>
      </c>
      <c r="K158" s="63">
        <v>2.61</v>
      </c>
      <c r="L158" s="63">
        <v>61.5</v>
      </c>
      <c r="M158" s="63">
        <v>19</v>
      </c>
      <c r="N158" s="63">
        <v>0.52</v>
      </c>
    </row>
    <row r="159" spans="1:1023" s="65" customFormat="1" ht="15.75">
      <c r="A159" s="69" t="s">
        <v>74</v>
      </c>
      <c r="B159" s="70" t="s">
        <v>151</v>
      </c>
      <c r="C159" s="71">
        <v>200</v>
      </c>
      <c r="D159" s="72">
        <v>1</v>
      </c>
      <c r="E159" s="72">
        <v>0.2</v>
      </c>
      <c r="F159" s="72">
        <v>20</v>
      </c>
      <c r="G159" s="72">
        <v>86.6</v>
      </c>
      <c r="H159" s="73">
        <v>0.01</v>
      </c>
      <c r="I159" s="73">
        <v>1.8</v>
      </c>
      <c r="J159" s="73">
        <v>0</v>
      </c>
      <c r="K159" s="73">
        <v>6.4</v>
      </c>
      <c r="L159" s="73">
        <v>4.4000000000000004</v>
      </c>
      <c r="M159" s="73">
        <v>3.6</v>
      </c>
      <c r="N159" s="73">
        <v>0.18</v>
      </c>
    </row>
    <row r="160" spans="1:1023" s="65" customFormat="1" ht="15.75">
      <c r="A160" s="55" t="s">
        <v>74</v>
      </c>
      <c r="B160" s="36" t="s">
        <v>16</v>
      </c>
      <c r="C160" s="37">
        <v>30</v>
      </c>
      <c r="D160" s="37">
        <v>2.36</v>
      </c>
      <c r="E160" s="37">
        <v>0.3</v>
      </c>
      <c r="F160" s="37">
        <v>14.49</v>
      </c>
      <c r="G160" s="37">
        <v>70.14</v>
      </c>
      <c r="H160" s="37">
        <v>0.03</v>
      </c>
      <c r="I160" s="37">
        <v>0</v>
      </c>
      <c r="J160" s="37">
        <v>0</v>
      </c>
      <c r="K160" s="37">
        <v>6.9</v>
      </c>
      <c r="L160" s="37">
        <v>26.1</v>
      </c>
      <c r="M160" s="37">
        <v>9.9</v>
      </c>
      <c r="N160" s="37">
        <v>0.33</v>
      </c>
      <c r="O160" s="64"/>
      <c r="P160" s="64"/>
      <c r="Q160" s="64"/>
      <c r="R160" s="64"/>
      <c r="S160" s="64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64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  <c r="AV160" s="64"/>
      <c r="AW160" s="64"/>
      <c r="AX160" s="64"/>
      <c r="AY160" s="64"/>
      <c r="AZ160" s="64"/>
      <c r="BA160" s="64"/>
      <c r="BB160" s="64"/>
      <c r="BC160" s="64"/>
      <c r="BD160" s="64"/>
      <c r="BE160" s="64"/>
      <c r="BF160" s="64"/>
      <c r="BG160" s="64"/>
      <c r="BH160" s="64"/>
      <c r="BI160" s="64"/>
      <c r="BJ160" s="64"/>
      <c r="BK160" s="64"/>
      <c r="BL160" s="64"/>
      <c r="BM160" s="64"/>
      <c r="BN160" s="64"/>
      <c r="BO160" s="64"/>
      <c r="BP160" s="64"/>
      <c r="BQ160" s="64"/>
      <c r="BR160" s="64"/>
      <c r="BS160" s="64"/>
      <c r="BT160" s="64"/>
      <c r="BU160" s="64"/>
      <c r="BV160" s="64"/>
      <c r="BW160" s="64"/>
      <c r="BX160" s="64"/>
      <c r="BY160" s="64"/>
      <c r="BZ160" s="64"/>
      <c r="CA160" s="64"/>
      <c r="CB160" s="64"/>
      <c r="CC160" s="64"/>
      <c r="CD160" s="64"/>
      <c r="CE160" s="64"/>
      <c r="CF160" s="64"/>
      <c r="CG160" s="64"/>
      <c r="CH160" s="64"/>
      <c r="CI160" s="64"/>
      <c r="CJ160" s="64"/>
      <c r="CK160" s="64"/>
      <c r="CL160" s="64"/>
      <c r="CM160" s="64"/>
      <c r="CN160" s="64"/>
      <c r="CO160" s="64"/>
      <c r="CP160" s="64"/>
      <c r="CQ160" s="64"/>
      <c r="CR160" s="64"/>
      <c r="CS160" s="64"/>
      <c r="CT160" s="64"/>
      <c r="CU160" s="64"/>
      <c r="CV160" s="64"/>
      <c r="CW160" s="64"/>
      <c r="CX160" s="64"/>
      <c r="CY160" s="64"/>
      <c r="CZ160" s="64"/>
      <c r="DA160" s="64"/>
      <c r="DB160" s="64"/>
      <c r="DC160" s="64"/>
      <c r="DD160" s="64"/>
      <c r="DE160" s="64"/>
      <c r="DF160" s="64"/>
      <c r="DG160" s="64"/>
      <c r="DH160" s="64"/>
      <c r="DI160" s="64"/>
      <c r="DJ160" s="64"/>
      <c r="DK160" s="64"/>
      <c r="DL160" s="64"/>
      <c r="DM160" s="64"/>
      <c r="DN160" s="64"/>
      <c r="DO160" s="64"/>
      <c r="DP160" s="64"/>
      <c r="DQ160" s="64"/>
      <c r="DR160" s="64"/>
      <c r="DS160" s="64"/>
      <c r="DT160" s="64"/>
      <c r="DU160" s="64"/>
      <c r="DV160" s="64"/>
      <c r="DW160" s="64"/>
      <c r="DX160" s="64"/>
      <c r="DY160" s="64"/>
      <c r="DZ160" s="64"/>
      <c r="EA160" s="64"/>
      <c r="EB160" s="64"/>
      <c r="EC160" s="64"/>
      <c r="ED160" s="64"/>
      <c r="EE160" s="64"/>
      <c r="EF160" s="64"/>
      <c r="EG160" s="64"/>
      <c r="EH160" s="64"/>
      <c r="EI160" s="64"/>
      <c r="EJ160" s="64"/>
      <c r="EK160" s="64"/>
      <c r="EL160" s="64"/>
      <c r="EM160" s="64"/>
      <c r="EN160" s="64"/>
      <c r="EO160" s="64"/>
      <c r="EP160" s="64"/>
      <c r="EQ160" s="64"/>
      <c r="ER160" s="64"/>
      <c r="ES160" s="64"/>
      <c r="ET160" s="64"/>
      <c r="EU160" s="64"/>
      <c r="EV160" s="64"/>
      <c r="EW160" s="64"/>
      <c r="EX160" s="64"/>
      <c r="EY160" s="64"/>
      <c r="EZ160" s="64"/>
      <c r="FA160" s="64"/>
      <c r="FB160" s="64"/>
      <c r="FC160" s="64"/>
      <c r="FD160" s="64"/>
      <c r="FE160" s="64"/>
      <c r="FF160" s="64"/>
      <c r="FG160" s="64"/>
      <c r="FH160" s="64"/>
      <c r="FI160" s="64"/>
      <c r="FJ160" s="64"/>
      <c r="FK160" s="64"/>
      <c r="FL160" s="64"/>
      <c r="FM160" s="64"/>
      <c r="FN160" s="64"/>
      <c r="FO160" s="64"/>
      <c r="FP160" s="64"/>
      <c r="FQ160" s="64"/>
      <c r="FR160" s="64"/>
      <c r="FS160" s="64"/>
      <c r="FT160" s="64"/>
      <c r="FU160" s="64"/>
      <c r="FV160" s="64"/>
      <c r="FW160" s="64"/>
      <c r="FX160" s="64"/>
      <c r="FY160" s="64"/>
      <c r="FZ160" s="64"/>
      <c r="GA160" s="64"/>
      <c r="GB160" s="64"/>
      <c r="GC160" s="64"/>
      <c r="GD160" s="64"/>
      <c r="GE160" s="64"/>
      <c r="GF160" s="64"/>
      <c r="GG160" s="64"/>
      <c r="GH160" s="64"/>
      <c r="GI160" s="64"/>
      <c r="GJ160" s="64"/>
      <c r="GK160" s="64"/>
      <c r="GL160" s="64"/>
      <c r="GM160" s="64"/>
      <c r="GN160" s="64"/>
      <c r="GO160" s="64"/>
      <c r="GP160" s="64"/>
      <c r="GQ160" s="64"/>
      <c r="GR160" s="64"/>
      <c r="GS160" s="64"/>
      <c r="GT160" s="64"/>
      <c r="GU160" s="64"/>
      <c r="GV160" s="64"/>
      <c r="GW160" s="64"/>
      <c r="GX160" s="64"/>
      <c r="GY160" s="64"/>
      <c r="GZ160" s="64"/>
      <c r="HA160" s="64"/>
      <c r="HB160" s="64"/>
      <c r="HC160" s="64"/>
      <c r="HD160" s="64"/>
      <c r="HE160" s="64"/>
      <c r="HF160" s="64"/>
      <c r="HG160" s="64"/>
      <c r="HH160" s="64"/>
      <c r="HI160" s="64"/>
      <c r="HJ160" s="64"/>
      <c r="HK160" s="64"/>
      <c r="HL160" s="64"/>
      <c r="HM160" s="64"/>
      <c r="HN160" s="64"/>
      <c r="HO160" s="64"/>
      <c r="HP160" s="64"/>
      <c r="HQ160" s="64"/>
      <c r="HR160" s="64"/>
      <c r="HS160" s="64"/>
      <c r="HT160" s="64"/>
      <c r="HU160" s="64"/>
      <c r="HV160" s="64"/>
      <c r="HW160" s="64"/>
      <c r="HX160" s="64"/>
      <c r="HY160" s="64"/>
      <c r="HZ160" s="64"/>
      <c r="IA160" s="64"/>
      <c r="IB160" s="64"/>
      <c r="IC160" s="64"/>
      <c r="ID160" s="64"/>
      <c r="IE160" s="64"/>
      <c r="IF160" s="64"/>
      <c r="IG160" s="64"/>
      <c r="IH160" s="64"/>
      <c r="II160" s="64"/>
      <c r="IJ160" s="64"/>
      <c r="IK160" s="64"/>
      <c r="IL160" s="64"/>
      <c r="IM160" s="64"/>
      <c r="IN160" s="64"/>
      <c r="IO160" s="64"/>
      <c r="IP160" s="64"/>
      <c r="IQ160" s="64"/>
      <c r="IR160" s="64"/>
      <c r="IS160" s="64"/>
      <c r="IT160" s="64"/>
      <c r="IU160" s="64"/>
      <c r="IV160" s="64"/>
      <c r="IW160" s="64"/>
      <c r="IX160" s="64"/>
      <c r="IY160" s="64"/>
      <c r="IZ160" s="64"/>
      <c r="JA160" s="64"/>
      <c r="JB160" s="64"/>
      <c r="JC160" s="64"/>
      <c r="JD160" s="64"/>
      <c r="JE160" s="64"/>
      <c r="JF160" s="64"/>
      <c r="JG160" s="64"/>
      <c r="JH160" s="64"/>
      <c r="JI160" s="64"/>
      <c r="JJ160" s="64"/>
      <c r="JK160" s="64"/>
      <c r="JL160" s="64"/>
      <c r="JM160" s="64"/>
      <c r="JN160" s="64"/>
      <c r="JO160" s="64"/>
      <c r="JP160" s="64"/>
      <c r="JQ160" s="64"/>
      <c r="JR160" s="64"/>
      <c r="JS160" s="64"/>
      <c r="JT160" s="64"/>
      <c r="JU160" s="64"/>
      <c r="JV160" s="64"/>
      <c r="JW160" s="64"/>
      <c r="JX160" s="64"/>
      <c r="JY160" s="64"/>
      <c r="JZ160" s="64"/>
      <c r="KA160" s="64"/>
      <c r="KB160" s="64"/>
      <c r="KC160" s="64"/>
      <c r="KD160" s="64"/>
      <c r="KE160" s="64"/>
      <c r="KF160" s="64"/>
      <c r="KG160" s="64"/>
      <c r="KH160" s="64"/>
      <c r="KI160" s="64"/>
      <c r="KJ160" s="64"/>
      <c r="KK160" s="64"/>
      <c r="KL160" s="64"/>
      <c r="KM160" s="64"/>
      <c r="KN160" s="64"/>
      <c r="KO160" s="64"/>
      <c r="KP160" s="64"/>
      <c r="KQ160" s="64"/>
      <c r="KR160" s="64"/>
      <c r="KS160" s="64"/>
      <c r="KT160" s="64"/>
      <c r="KU160" s="64"/>
      <c r="KV160" s="64"/>
      <c r="KW160" s="64"/>
      <c r="KX160" s="64"/>
      <c r="KY160" s="64"/>
      <c r="KZ160" s="64"/>
      <c r="LA160" s="64"/>
      <c r="LB160" s="64"/>
      <c r="LC160" s="64"/>
      <c r="LD160" s="64"/>
      <c r="LE160" s="64"/>
      <c r="LF160" s="64"/>
      <c r="LG160" s="64"/>
      <c r="LH160" s="64"/>
      <c r="LI160" s="64"/>
      <c r="LJ160" s="64"/>
      <c r="LK160" s="64"/>
      <c r="LL160" s="64"/>
      <c r="LM160" s="64"/>
      <c r="LN160" s="64"/>
      <c r="LO160" s="64"/>
      <c r="LP160" s="64"/>
      <c r="LQ160" s="64"/>
      <c r="LR160" s="64"/>
      <c r="LS160" s="64"/>
      <c r="LT160" s="64"/>
      <c r="LU160" s="64"/>
      <c r="LV160" s="64"/>
      <c r="LW160" s="64"/>
      <c r="LX160" s="64"/>
      <c r="LY160" s="64"/>
      <c r="LZ160" s="64"/>
      <c r="MA160" s="64"/>
      <c r="MB160" s="64"/>
      <c r="MC160" s="64"/>
      <c r="MD160" s="64"/>
      <c r="ME160" s="64"/>
      <c r="MF160" s="64"/>
      <c r="MG160" s="64"/>
      <c r="MH160" s="64"/>
      <c r="MI160" s="64"/>
      <c r="MJ160" s="64"/>
      <c r="MK160" s="64"/>
      <c r="ML160" s="64"/>
      <c r="MM160" s="64"/>
      <c r="MN160" s="64"/>
      <c r="MO160" s="64"/>
      <c r="MP160" s="64"/>
      <c r="MQ160" s="64"/>
      <c r="MR160" s="64"/>
      <c r="MS160" s="64"/>
      <c r="MT160" s="64"/>
      <c r="MU160" s="64"/>
      <c r="MV160" s="64"/>
      <c r="MW160" s="64"/>
      <c r="MX160" s="64"/>
      <c r="MY160" s="64"/>
      <c r="MZ160" s="64"/>
      <c r="NA160" s="64"/>
      <c r="NB160" s="64"/>
      <c r="NC160" s="64"/>
      <c r="ND160" s="64"/>
      <c r="NE160" s="64"/>
      <c r="NF160" s="64"/>
      <c r="NG160" s="64"/>
      <c r="NH160" s="64"/>
      <c r="NI160" s="64"/>
      <c r="NJ160" s="64"/>
      <c r="NK160" s="64"/>
      <c r="NL160" s="64"/>
      <c r="NM160" s="64"/>
      <c r="NN160" s="64"/>
      <c r="NO160" s="64"/>
      <c r="NP160" s="64"/>
      <c r="NQ160" s="64"/>
      <c r="NR160" s="64"/>
      <c r="NS160" s="64"/>
      <c r="NT160" s="64"/>
      <c r="NU160" s="64"/>
      <c r="NV160" s="64"/>
      <c r="NW160" s="64"/>
      <c r="NX160" s="64"/>
      <c r="NY160" s="64"/>
      <c r="NZ160" s="64"/>
      <c r="OA160" s="64"/>
      <c r="OB160" s="64"/>
      <c r="OC160" s="64"/>
      <c r="OD160" s="64"/>
      <c r="OE160" s="64"/>
      <c r="OF160" s="64"/>
      <c r="OG160" s="64"/>
      <c r="OH160" s="64"/>
      <c r="OI160" s="64"/>
      <c r="OJ160" s="64"/>
      <c r="OK160" s="64"/>
      <c r="OL160" s="64"/>
      <c r="OM160" s="64"/>
      <c r="ON160" s="64"/>
      <c r="OO160" s="64"/>
      <c r="OP160" s="64"/>
      <c r="OQ160" s="64"/>
      <c r="OR160" s="64"/>
      <c r="OS160" s="64"/>
      <c r="OT160" s="64"/>
      <c r="OU160" s="64"/>
      <c r="OV160" s="64"/>
      <c r="OW160" s="64"/>
      <c r="OX160" s="64"/>
      <c r="OY160" s="64"/>
      <c r="OZ160" s="64"/>
      <c r="PA160" s="64"/>
      <c r="PB160" s="64"/>
      <c r="PC160" s="64"/>
      <c r="PD160" s="64"/>
      <c r="PE160" s="64"/>
      <c r="PF160" s="64"/>
      <c r="PG160" s="64"/>
      <c r="PH160" s="64"/>
      <c r="PI160" s="64"/>
      <c r="PJ160" s="64"/>
      <c r="PK160" s="64"/>
      <c r="PL160" s="64"/>
      <c r="PM160" s="64"/>
      <c r="PN160" s="64"/>
      <c r="PO160" s="64"/>
      <c r="PP160" s="64"/>
      <c r="PQ160" s="64"/>
      <c r="PR160" s="64"/>
      <c r="PS160" s="64"/>
      <c r="PT160" s="64"/>
      <c r="PU160" s="64"/>
      <c r="PV160" s="64"/>
      <c r="PW160" s="64"/>
      <c r="PX160" s="64"/>
      <c r="PY160" s="64"/>
      <c r="PZ160" s="64"/>
      <c r="QA160" s="64"/>
      <c r="QB160" s="64"/>
      <c r="QC160" s="64"/>
      <c r="QD160" s="64"/>
      <c r="QE160" s="64"/>
      <c r="QF160" s="64"/>
      <c r="QG160" s="64"/>
      <c r="QH160" s="64"/>
      <c r="QI160" s="64"/>
      <c r="QJ160" s="64"/>
      <c r="QK160" s="64"/>
      <c r="QL160" s="64"/>
      <c r="QM160" s="64"/>
      <c r="QN160" s="64"/>
      <c r="QO160" s="64"/>
      <c r="QP160" s="64"/>
      <c r="QQ160" s="64"/>
      <c r="QR160" s="64"/>
      <c r="QS160" s="64"/>
      <c r="QT160" s="64"/>
      <c r="QU160" s="64"/>
      <c r="QV160" s="64"/>
      <c r="QW160" s="64"/>
      <c r="QX160" s="64"/>
      <c r="QY160" s="64"/>
      <c r="QZ160" s="64"/>
      <c r="RA160" s="64"/>
      <c r="RB160" s="64"/>
      <c r="RC160" s="64"/>
      <c r="RD160" s="64"/>
      <c r="RE160" s="64"/>
      <c r="RF160" s="64"/>
      <c r="RG160" s="64"/>
      <c r="RH160" s="64"/>
      <c r="RI160" s="64"/>
      <c r="RJ160" s="64"/>
      <c r="RK160" s="64"/>
      <c r="RL160" s="64"/>
      <c r="RM160" s="64"/>
      <c r="RN160" s="64"/>
      <c r="RO160" s="64"/>
      <c r="RP160" s="64"/>
      <c r="RQ160" s="64"/>
      <c r="RR160" s="64"/>
      <c r="RS160" s="64"/>
      <c r="RT160" s="64"/>
      <c r="RU160" s="64"/>
      <c r="RV160" s="64"/>
      <c r="RW160" s="64"/>
      <c r="RX160" s="64"/>
      <c r="RY160" s="64"/>
      <c r="RZ160" s="64"/>
      <c r="SA160" s="64"/>
      <c r="SB160" s="64"/>
      <c r="SC160" s="64"/>
      <c r="SD160" s="64"/>
      <c r="SE160" s="64"/>
      <c r="SF160" s="64"/>
      <c r="SG160" s="64"/>
      <c r="SH160" s="64"/>
      <c r="SI160" s="64"/>
      <c r="SJ160" s="64"/>
      <c r="SK160" s="64"/>
      <c r="SL160" s="64"/>
      <c r="SM160" s="64"/>
      <c r="SN160" s="64"/>
      <c r="SO160" s="64"/>
      <c r="SP160" s="64"/>
      <c r="SQ160" s="64"/>
      <c r="SR160" s="64"/>
      <c r="SS160" s="64"/>
      <c r="ST160" s="64"/>
      <c r="SU160" s="64"/>
      <c r="SV160" s="64"/>
      <c r="SW160" s="64"/>
      <c r="SX160" s="64"/>
      <c r="SY160" s="64"/>
      <c r="SZ160" s="64"/>
      <c r="TA160" s="64"/>
      <c r="TB160" s="64"/>
      <c r="TC160" s="64"/>
      <c r="TD160" s="64"/>
      <c r="TE160" s="64"/>
      <c r="TF160" s="64"/>
      <c r="TG160" s="64"/>
      <c r="TH160" s="64"/>
      <c r="TI160" s="64"/>
      <c r="TJ160" s="64"/>
      <c r="TK160" s="64"/>
      <c r="TL160" s="64"/>
      <c r="TM160" s="64"/>
      <c r="TN160" s="64"/>
      <c r="TO160" s="64"/>
      <c r="TP160" s="64"/>
      <c r="TQ160" s="64"/>
      <c r="TR160" s="64"/>
      <c r="TS160" s="64"/>
      <c r="TT160" s="64"/>
      <c r="TU160" s="64"/>
      <c r="TV160" s="64"/>
      <c r="TW160" s="64"/>
      <c r="TX160" s="64"/>
      <c r="TY160" s="64"/>
      <c r="TZ160" s="64"/>
      <c r="UA160" s="64"/>
      <c r="UB160" s="64"/>
      <c r="UC160" s="64"/>
      <c r="UD160" s="64"/>
      <c r="UE160" s="64"/>
      <c r="UF160" s="64"/>
      <c r="UG160" s="64"/>
      <c r="UH160" s="64"/>
      <c r="UI160" s="64"/>
      <c r="UJ160" s="64"/>
      <c r="UK160" s="64"/>
      <c r="UL160" s="64"/>
      <c r="UM160" s="64"/>
      <c r="UN160" s="64"/>
      <c r="UO160" s="64"/>
      <c r="UP160" s="64"/>
      <c r="UQ160" s="64"/>
      <c r="UR160" s="64"/>
      <c r="US160" s="64"/>
      <c r="UT160" s="64"/>
      <c r="UU160" s="64"/>
      <c r="UV160" s="64"/>
      <c r="UW160" s="64"/>
      <c r="UX160" s="64"/>
      <c r="UY160" s="64"/>
      <c r="UZ160" s="64"/>
      <c r="VA160" s="64"/>
      <c r="VB160" s="64"/>
      <c r="VC160" s="64"/>
      <c r="VD160" s="64"/>
      <c r="VE160" s="64"/>
      <c r="VF160" s="64"/>
      <c r="VG160" s="64"/>
      <c r="VH160" s="64"/>
      <c r="VI160" s="64"/>
      <c r="VJ160" s="64"/>
      <c r="VK160" s="64"/>
      <c r="VL160" s="64"/>
      <c r="VM160" s="64"/>
      <c r="VN160" s="64"/>
      <c r="VO160" s="64"/>
      <c r="VP160" s="64"/>
      <c r="VQ160" s="64"/>
      <c r="VR160" s="64"/>
      <c r="VS160" s="64"/>
      <c r="VT160" s="64"/>
      <c r="VU160" s="64"/>
      <c r="VV160" s="64"/>
      <c r="VW160" s="64"/>
      <c r="VX160" s="64"/>
      <c r="VY160" s="64"/>
      <c r="VZ160" s="64"/>
      <c r="WA160" s="64"/>
      <c r="WB160" s="64"/>
      <c r="WC160" s="64"/>
      <c r="WD160" s="64"/>
      <c r="WE160" s="64"/>
      <c r="WF160" s="64"/>
      <c r="WG160" s="64"/>
      <c r="WH160" s="64"/>
      <c r="WI160" s="64"/>
      <c r="WJ160" s="64"/>
      <c r="WK160" s="64"/>
      <c r="WL160" s="64"/>
      <c r="WM160" s="64"/>
      <c r="WN160" s="64"/>
      <c r="WO160" s="64"/>
      <c r="WP160" s="64"/>
      <c r="WQ160" s="64"/>
      <c r="WR160" s="64"/>
      <c r="WS160" s="64"/>
      <c r="WT160" s="64"/>
      <c r="WU160" s="64"/>
      <c r="WV160" s="64"/>
      <c r="WW160" s="64"/>
      <c r="WX160" s="64"/>
      <c r="WY160" s="64"/>
      <c r="WZ160" s="64"/>
      <c r="XA160" s="64"/>
      <c r="XB160" s="64"/>
      <c r="XC160" s="64"/>
      <c r="XD160" s="64"/>
      <c r="XE160" s="64"/>
      <c r="XF160" s="64"/>
      <c r="XG160" s="64"/>
      <c r="XH160" s="64"/>
      <c r="XI160" s="64"/>
      <c r="XJ160" s="64"/>
      <c r="XK160" s="64"/>
      <c r="XL160" s="64"/>
      <c r="XM160" s="64"/>
      <c r="XN160" s="64"/>
      <c r="XO160" s="64"/>
      <c r="XP160" s="64"/>
      <c r="XQ160" s="64"/>
      <c r="XR160" s="64"/>
      <c r="XS160" s="64"/>
      <c r="XT160" s="64"/>
      <c r="XU160" s="64"/>
      <c r="XV160" s="64"/>
      <c r="XW160" s="64"/>
      <c r="XX160" s="64"/>
      <c r="XY160" s="64"/>
      <c r="XZ160" s="64"/>
      <c r="YA160" s="64"/>
      <c r="YB160" s="64"/>
      <c r="YC160" s="64"/>
      <c r="YD160" s="64"/>
      <c r="YE160" s="64"/>
      <c r="YF160" s="64"/>
      <c r="YG160" s="64"/>
      <c r="YH160" s="64"/>
      <c r="YI160" s="64"/>
      <c r="YJ160" s="64"/>
      <c r="YK160" s="64"/>
      <c r="YL160" s="64"/>
      <c r="YM160" s="64"/>
      <c r="YN160" s="64"/>
      <c r="YO160" s="64"/>
      <c r="YP160" s="64"/>
      <c r="YQ160" s="64"/>
      <c r="YR160" s="64"/>
      <c r="YS160" s="64"/>
      <c r="YT160" s="64"/>
      <c r="YU160" s="64"/>
      <c r="YV160" s="64"/>
      <c r="YW160" s="64"/>
      <c r="YX160" s="64"/>
      <c r="YY160" s="64"/>
      <c r="YZ160" s="64"/>
      <c r="ZA160" s="64"/>
      <c r="ZB160" s="64"/>
      <c r="ZC160" s="64"/>
      <c r="ZD160" s="64"/>
      <c r="ZE160" s="64"/>
      <c r="ZF160" s="64"/>
      <c r="ZG160" s="64"/>
      <c r="ZH160" s="64"/>
      <c r="ZI160" s="64"/>
      <c r="ZJ160" s="64"/>
      <c r="ZK160" s="64"/>
      <c r="ZL160" s="64"/>
      <c r="ZM160" s="64"/>
      <c r="ZN160" s="64"/>
      <c r="ZO160" s="64"/>
      <c r="ZP160" s="64"/>
      <c r="ZQ160" s="64"/>
      <c r="ZR160" s="64"/>
      <c r="ZS160" s="64"/>
      <c r="ZT160" s="64"/>
      <c r="ZU160" s="64"/>
      <c r="ZV160" s="64"/>
      <c r="ZW160" s="64"/>
      <c r="ZX160" s="64"/>
      <c r="ZY160" s="64"/>
      <c r="ZZ160" s="64"/>
      <c r="AAA160" s="64"/>
      <c r="AAB160" s="64"/>
      <c r="AAC160" s="64"/>
      <c r="AAD160" s="64"/>
      <c r="AAE160" s="64"/>
      <c r="AAF160" s="64"/>
      <c r="AAG160" s="64"/>
      <c r="AAH160" s="64"/>
      <c r="AAI160" s="64"/>
      <c r="AAJ160" s="64"/>
      <c r="AAK160" s="64"/>
      <c r="AAL160" s="64"/>
      <c r="AAM160" s="64"/>
      <c r="AAN160" s="64"/>
      <c r="AAO160" s="64"/>
      <c r="AAP160" s="64"/>
      <c r="AAQ160" s="64"/>
      <c r="AAR160" s="64"/>
      <c r="AAS160" s="64"/>
      <c r="AAT160" s="64"/>
      <c r="AAU160" s="64"/>
      <c r="AAV160" s="64"/>
      <c r="AAW160" s="64"/>
      <c r="AAX160" s="64"/>
      <c r="AAY160" s="64"/>
      <c r="AAZ160" s="64"/>
      <c r="ABA160" s="64"/>
      <c r="ABB160" s="64"/>
      <c r="ABC160" s="64"/>
      <c r="ABD160" s="64"/>
      <c r="ABE160" s="64"/>
      <c r="ABF160" s="64"/>
      <c r="ABG160" s="64"/>
      <c r="ABH160" s="64"/>
      <c r="ABI160" s="64"/>
      <c r="ABJ160" s="64"/>
      <c r="ABK160" s="64"/>
      <c r="ABL160" s="64"/>
      <c r="ABM160" s="64"/>
      <c r="ABN160" s="64"/>
      <c r="ABO160" s="64"/>
      <c r="ABP160" s="64"/>
      <c r="ABQ160" s="64"/>
      <c r="ABR160" s="64"/>
      <c r="ABS160" s="64"/>
      <c r="ABT160" s="64"/>
      <c r="ABU160" s="64"/>
      <c r="ABV160" s="64"/>
      <c r="ABW160" s="64"/>
      <c r="ABX160" s="64"/>
      <c r="ABY160" s="64"/>
      <c r="ABZ160" s="64"/>
      <c r="ACA160" s="64"/>
      <c r="ACB160" s="64"/>
      <c r="ACC160" s="64"/>
      <c r="ACD160" s="64"/>
      <c r="ACE160" s="64"/>
      <c r="ACF160" s="64"/>
      <c r="ACG160" s="64"/>
      <c r="ACH160" s="64"/>
      <c r="ACI160" s="64"/>
      <c r="ACJ160" s="64"/>
      <c r="ACK160" s="64"/>
      <c r="ACL160" s="64"/>
      <c r="ACM160" s="64"/>
      <c r="ACN160" s="64"/>
      <c r="ACO160" s="64"/>
      <c r="ACP160" s="64"/>
      <c r="ACQ160" s="64"/>
      <c r="ACR160" s="64"/>
      <c r="ACS160" s="64"/>
      <c r="ACT160" s="64"/>
      <c r="ACU160" s="64"/>
      <c r="ACV160" s="64"/>
      <c r="ACW160" s="64"/>
      <c r="ACX160" s="64"/>
      <c r="ACY160" s="64"/>
      <c r="ACZ160" s="64"/>
      <c r="ADA160" s="64"/>
      <c r="ADB160" s="64"/>
      <c r="ADC160" s="64"/>
      <c r="ADD160" s="64"/>
      <c r="ADE160" s="64"/>
      <c r="ADF160" s="64"/>
      <c r="ADG160" s="64"/>
      <c r="ADH160" s="64"/>
      <c r="ADI160" s="64"/>
      <c r="ADJ160" s="64"/>
      <c r="ADK160" s="64"/>
      <c r="ADL160" s="64"/>
      <c r="ADM160" s="64"/>
      <c r="ADN160" s="64"/>
      <c r="ADO160" s="64"/>
      <c r="ADP160" s="64"/>
      <c r="ADQ160" s="64"/>
      <c r="ADR160" s="64"/>
      <c r="ADS160" s="64"/>
      <c r="ADT160" s="64"/>
      <c r="ADU160" s="64"/>
      <c r="ADV160" s="64"/>
      <c r="ADW160" s="64"/>
      <c r="ADX160" s="64"/>
      <c r="ADY160" s="64"/>
      <c r="ADZ160" s="64"/>
      <c r="AEA160" s="64"/>
      <c r="AEB160" s="64"/>
      <c r="AEC160" s="64"/>
      <c r="AED160" s="64"/>
      <c r="AEE160" s="64"/>
      <c r="AEF160" s="64"/>
      <c r="AEG160" s="64"/>
      <c r="AEH160" s="64"/>
      <c r="AEI160" s="64"/>
      <c r="AEJ160" s="64"/>
      <c r="AEK160" s="64"/>
      <c r="AEL160" s="64"/>
      <c r="AEM160" s="64"/>
      <c r="AEN160" s="64"/>
      <c r="AEO160" s="64"/>
      <c r="AEP160" s="64"/>
      <c r="AEQ160" s="64"/>
      <c r="AER160" s="64"/>
      <c r="AES160" s="64"/>
      <c r="AET160" s="64"/>
      <c r="AEU160" s="64"/>
      <c r="AEV160" s="64"/>
      <c r="AEW160" s="64"/>
      <c r="AEX160" s="64"/>
      <c r="AEY160" s="64"/>
      <c r="AEZ160" s="64"/>
      <c r="AFA160" s="64"/>
      <c r="AFB160" s="64"/>
      <c r="AFC160" s="64"/>
      <c r="AFD160" s="64"/>
      <c r="AFE160" s="64"/>
      <c r="AFF160" s="64"/>
      <c r="AFG160" s="64"/>
      <c r="AFH160" s="64"/>
      <c r="AFI160" s="64"/>
      <c r="AFJ160" s="64"/>
      <c r="AFK160" s="64"/>
      <c r="AFL160" s="64"/>
      <c r="AFM160" s="64"/>
      <c r="AFN160" s="64"/>
      <c r="AFO160" s="64"/>
      <c r="AFP160" s="64"/>
      <c r="AFQ160" s="64"/>
      <c r="AFR160" s="64"/>
      <c r="AFS160" s="64"/>
      <c r="AFT160" s="64"/>
      <c r="AFU160" s="64"/>
      <c r="AFV160" s="64"/>
      <c r="AFW160" s="64"/>
      <c r="AFX160" s="64"/>
      <c r="AFY160" s="64"/>
      <c r="AFZ160" s="64"/>
      <c r="AGA160" s="64"/>
      <c r="AGB160" s="64"/>
      <c r="AGC160" s="64"/>
      <c r="AGD160" s="64"/>
      <c r="AGE160" s="64"/>
      <c r="AGF160" s="64"/>
      <c r="AGG160" s="64"/>
      <c r="AGH160" s="64"/>
      <c r="AGI160" s="64"/>
      <c r="AGJ160" s="64"/>
      <c r="AGK160" s="64"/>
      <c r="AGL160" s="64"/>
      <c r="AGM160" s="64"/>
      <c r="AGN160" s="64"/>
      <c r="AGO160" s="64"/>
      <c r="AGP160" s="64"/>
      <c r="AGQ160" s="64"/>
      <c r="AGR160" s="64"/>
      <c r="AGS160" s="64"/>
      <c r="AGT160" s="64"/>
      <c r="AGU160" s="64"/>
      <c r="AGV160" s="64"/>
      <c r="AGW160" s="64"/>
      <c r="AGX160" s="64"/>
      <c r="AGY160" s="64"/>
      <c r="AGZ160" s="64"/>
      <c r="AHA160" s="64"/>
      <c r="AHB160" s="64"/>
      <c r="AHC160" s="64"/>
      <c r="AHD160" s="64"/>
      <c r="AHE160" s="64"/>
      <c r="AHF160" s="64"/>
      <c r="AHG160" s="64"/>
      <c r="AHH160" s="64"/>
      <c r="AHI160" s="64"/>
      <c r="AHJ160" s="64"/>
      <c r="AHK160" s="64"/>
      <c r="AHL160" s="64"/>
      <c r="AHM160" s="64"/>
      <c r="AHN160" s="64"/>
      <c r="AHO160" s="64"/>
      <c r="AHP160" s="64"/>
      <c r="AHQ160" s="64"/>
      <c r="AHR160" s="64"/>
      <c r="AHS160" s="64"/>
      <c r="AHT160" s="64"/>
      <c r="AHU160" s="64"/>
      <c r="AHV160" s="64"/>
      <c r="AHW160" s="64"/>
      <c r="AHX160" s="64"/>
      <c r="AHY160" s="64"/>
      <c r="AHZ160" s="64"/>
      <c r="AIA160" s="64"/>
      <c r="AIB160" s="64"/>
      <c r="AIC160" s="64"/>
      <c r="AID160" s="64"/>
      <c r="AIE160" s="64"/>
      <c r="AIF160" s="64"/>
      <c r="AIG160" s="64"/>
      <c r="AIH160" s="64"/>
      <c r="AII160" s="64"/>
      <c r="AIJ160" s="64"/>
      <c r="AIK160" s="64"/>
      <c r="AIL160" s="64"/>
      <c r="AIM160" s="64"/>
      <c r="AIN160" s="64"/>
      <c r="AIO160" s="64"/>
      <c r="AIP160" s="64"/>
      <c r="AIQ160" s="64"/>
      <c r="AIR160" s="64"/>
      <c r="AIS160" s="64"/>
      <c r="AIT160" s="64"/>
      <c r="AIU160" s="64"/>
      <c r="AIV160" s="64"/>
      <c r="AIW160" s="64"/>
      <c r="AIX160" s="64"/>
      <c r="AIY160" s="64"/>
      <c r="AIZ160" s="64"/>
      <c r="AJA160" s="64"/>
      <c r="AJB160" s="64"/>
      <c r="AJC160" s="64"/>
      <c r="AJD160" s="64"/>
      <c r="AJE160" s="64"/>
      <c r="AJF160" s="64"/>
      <c r="AJG160" s="64"/>
      <c r="AJH160" s="64"/>
      <c r="AJI160" s="64"/>
      <c r="AJJ160" s="64"/>
      <c r="AJK160" s="64"/>
      <c r="AJL160" s="64"/>
      <c r="AJM160" s="64"/>
      <c r="AJN160" s="64"/>
      <c r="AJO160" s="64"/>
      <c r="AJP160" s="64"/>
      <c r="AJQ160" s="64"/>
      <c r="AJR160" s="64"/>
      <c r="AJS160" s="64"/>
      <c r="AJT160" s="64"/>
      <c r="AJU160" s="64"/>
      <c r="AJV160" s="64"/>
      <c r="AJW160" s="64"/>
      <c r="AJX160" s="64"/>
      <c r="AJY160" s="64"/>
      <c r="AJZ160" s="64"/>
      <c r="AKA160" s="64"/>
      <c r="AKB160" s="64"/>
      <c r="AKC160" s="64"/>
      <c r="AKD160" s="64"/>
      <c r="AKE160" s="64"/>
      <c r="AKF160" s="64"/>
      <c r="AKG160" s="64"/>
      <c r="AKH160" s="64"/>
      <c r="AKI160" s="64"/>
      <c r="AKJ160" s="64"/>
      <c r="AKK160" s="64"/>
      <c r="AKL160" s="64"/>
      <c r="AKM160" s="64"/>
      <c r="AKN160" s="64"/>
      <c r="AKO160" s="64"/>
      <c r="AKP160" s="64"/>
      <c r="AKQ160" s="64"/>
      <c r="AKR160" s="64"/>
      <c r="AKS160" s="64"/>
      <c r="AKT160" s="64"/>
      <c r="AKU160" s="64"/>
      <c r="AKV160" s="64"/>
      <c r="AKW160" s="64"/>
      <c r="AKX160" s="64"/>
      <c r="AKY160" s="64"/>
      <c r="AKZ160" s="64"/>
      <c r="ALA160" s="64"/>
      <c r="ALB160" s="64"/>
      <c r="ALC160" s="64"/>
      <c r="ALD160" s="64"/>
      <c r="ALE160" s="64"/>
      <c r="ALF160" s="64"/>
      <c r="ALG160" s="64"/>
      <c r="ALH160" s="64"/>
      <c r="ALI160" s="64"/>
      <c r="ALJ160" s="64"/>
      <c r="ALK160" s="64"/>
      <c r="ALL160" s="64"/>
      <c r="ALM160" s="64"/>
      <c r="ALN160" s="64"/>
      <c r="ALO160" s="64"/>
      <c r="ALP160" s="64"/>
      <c r="ALQ160" s="64"/>
      <c r="ALR160" s="64"/>
      <c r="ALS160" s="64"/>
      <c r="ALT160" s="64"/>
      <c r="ALU160" s="64"/>
      <c r="ALV160" s="64"/>
      <c r="ALW160" s="64"/>
      <c r="ALX160" s="64"/>
      <c r="ALY160" s="64"/>
      <c r="ALZ160" s="64"/>
      <c r="AMA160" s="64"/>
      <c r="AMB160" s="64"/>
      <c r="AMC160" s="64"/>
      <c r="AMD160" s="64"/>
      <c r="AME160" s="64"/>
      <c r="AMF160" s="64"/>
      <c r="AMG160" s="64"/>
      <c r="AMH160" s="64"/>
      <c r="AMI160" s="64"/>
    </row>
    <row r="161" spans="1:14" s="38" customFormat="1" ht="15.75">
      <c r="A161" s="35" t="s">
        <v>74</v>
      </c>
      <c r="B161" s="44" t="s">
        <v>19</v>
      </c>
      <c r="C161" s="37">
        <v>30</v>
      </c>
      <c r="D161" s="37">
        <v>1.4</v>
      </c>
      <c r="E161" s="37">
        <v>0.3</v>
      </c>
      <c r="F161" s="37">
        <v>13.38</v>
      </c>
      <c r="G161" s="37">
        <v>66</v>
      </c>
      <c r="H161" s="37">
        <v>0.02</v>
      </c>
      <c r="I161" s="37">
        <v>0</v>
      </c>
      <c r="J161" s="37">
        <v>0</v>
      </c>
      <c r="K161" s="37">
        <v>6.3</v>
      </c>
      <c r="L161" s="37">
        <v>26.1</v>
      </c>
      <c r="M161" s="37">
        <v>27.38</v>
      </c>
      <c r="N161" s="37">
        <v>0.62</v>
      </c>
    </row>
    <row r="162" spans="1:14" s="38" customFormat="1" ht="15.75">
      <c r="A162" s="23"/>
      <c r="B162" s="29" t="s">
        <v>17</v>
      </c>
      <c r="C162" s="6"/>
      <c r="D162" s="7">
        <f t="shared" ref="D162:N162" si="14">SUM(D155:D161)</f>
        <v>22.199999999999996</v>
      </c>
      <c r="E162" s="7">
        <f t="shared" si="14"/>
        <v>25.06</v>
      </c>
      <c r="F162" s="7">
        <f t="shared" si="14"/>
        <v>92.22999999999999</v>
      </c>
      <c r="G162" s="7">
        <f t="shared" si="14"/>
        <v>671.24</v>
      </c>
      <c r="H162" s="7">
        <f t="shared" si="14"/>
        <v>0.27</v>
      </c>
      <c r="I162" s="7">
        <f t="shared" si="14"/>
        <v>8.7799999999999994</v>
      </c>
      <c r="J162" s="7">
        <f t="shared" si="14"/>
        <v>39.5</v>
      </c>
      <c r="K162" s="7">
        <f t="shared" si="14"/>
        <v>139.27000000000001</v>
      </c>
      <c r="L162" s="7">
        <f t="shared" si="14"/>
        <v>563.30999999999995</v>
      </c>
      <c r="M162" s="7">
        <f t="shared" si="14"/>
        <v>144.94999999999999</v>
      </c>
      <c r="N162" s="7">
        <f t="shared" si="14"/>
        <v>5.81</v>
      </c>
    </row>
    <row r="165" spans="1:14">
      <c r="A165" s="23"/>
      <c r="B165" s="32" t="s">
        <v>66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1:14" s="65" customFormat="1" ht="15.75">
      <c r="A166" s="69">
        <v>45</v>
      </c>
      <c r="B166" s="70" t="s">
        <v>54</v>
      </c>
      <c r="C166" s="75">
        <v>60</v>
      </c>
      <c r="D166" s="76">
        <v>0.8</v>
      </c>
      <c r="E166" s="76">
        <v>3.64</v>
      </c>
      <c r="F166" s="76">
        <v>5.15</v>
      </c>
      <c r="G166" s="76">
        <v>56.47</v>
      </c>
      <c r="H166" s="76">
        <v>0.04</v>
      </c>
      <c r="I166" s="77">
        <v>35</v>
      </c>
      <c r="J166" s="77">
        <v>0.01</v>
      </c>
      <c r="K166" s="76">
        <v>28</v>
      </c>
      <c r="L166" s="76">
        <v>17.100000000000001</v>
      </c>
      <c r="M166" s="76">
        <v>0</v>
      </c>
      <c r="N166" s="76">
        <v>0</v>
      </c>
    </row>
    <row r="167" spans="1:14" s="65" customFormat="1" ht="15.75">
      <c r="A167" s="69">
        <v>111</v>
      </c>
      <c r="B167" s="70" t="s">
        <v>155</v>
      </c>
      <c r="C167" s="71" t="s">
        <v>21</v>
      </c>
      <c r="D167" s="74">
        <v>2</v>
      </c>
      <c r="E167" s="74">
        <v>4.6399999999999997</v>
      </c>
      <c r="F167" s="74">
        <v>9.0399999999999991</v>
      </c>
      <c r="G167" s="74">
        <v>90.4</v>
      </c>
      <c r="H167" s="74">
        <v>0.1</v>
      </c>
      <c r="I167" s="74">
        <v>0.5</v>
      </c>
      <c r="J167" s="74">
        <v>23.4</v>
      </c>
      <c r="K167" s="74">
        <v>197.3</v>
      </c>
      <c r="L167" s="74">
        <v>166.9</v>
      </c>
      <c r="M167" s="74">
        <v>24.9</v>
      </c>
      <c r="N167" s="74">
        <v>0.5</v>
      </c>
    </row>
    <row r="168" spans="1:14" s="85" customFormat="1" ht="15.75">
      <c r="A168" s="86">
        <v>234</v>
      </c>
      <c r="B168" s="87" t="s">
        <v>33</v>
      </c>
      <c r="C168" s="95">
        <v>90</v>
      </c>
      <c r="D168" s="95">
        <v>12.03</v>
      </c>
      <c r="E168" s="95">
        <v>3.93</v>
      </c>
      <c r="F168" s="95">
        <v>8.43</v>
      </c>
      <c r="G168" s="95">
        <v>117.33</v>
      </c>
      <c r="H168" s="96">
        <v>0.03</v>
      </c>
      <c r="I168" s="96">
        <v>0.92</v>
      </c>
      <c r="J168" s="96">
        <v>0</v>
      </c>
      <c r="K168" s="96">
        <v>21.81</v>
      </c>
      <c r="L168" s="96">
        <v>154.15</v>
      </c>
      <c r="M168" s="96">
        <v>22.03</v>
      </c>
      <c r="N168" s="96">
        <v>3.06</v>
      </c>
    </row>
    <row r="169" spans="1:14" s="38" customFormat="1" ht="15.75">
      <c r="A169" s="86">
        <v>312</v>
      </c>
      <c r="B169" s="87" t="s">
        <v>44</v>
      </c>
      <c r="C169" s="95" t="s">
        <v>49</v>
      </c>
      <c r="D169" s="95">
        <v>3.08</v>
      </c>
      <c r="E169" s="95">
        <v>2.33</v>
      </c>
      <c r="F169" s="95">
        <v>19.13</v>
      </c>
      <c r="G169" s="95">
        <v>109.73</v>
      </c>
      <c r="H169" s="95">
        <v>1.1599999999999999</v>
      </c>
      <c r="I169" s="95">
        <v>3.75</v>
      </c>
      <c r="J169" s="95">
        <v>33.15</v>
      </c>
      <c r="K169" s="95">
        <v>38.25</v>
      </c>
      <c r="L169" s="95">
        <v>76.95</v>
      </c>
      <c r="M169" s="95">
        <v>26.7</v>
      </c>
      <c r="N169" s="95">
        <v>0.86</v>
      </c>
    </row>
    <row r="170" spans="1:14" s="65" customFormat="1" ht="15.75">
      <c r="A170" s="69">
        <v>350</v>
      </c>
      <c r="B170" s="70" t="s">
        <v>34</v>
      </c>
      <c r="C170" s="71">
        <v>200</v>
      </c>
      <c r="D170" s="72">
        <v>0</v>
      </c>
      <c r="E170" s="72">
        <v>0</v>
      </c>
      <c r="F170" s="72">
        <v>29</v>
      </c>
      <c r="G170" s="72">
        <v>125</v>
      </c>
      <c r="H170" s="72">
        <v>0.02</v>
      </c>
      <c r="I170" s="72">
        <v>0.8</v>
      </c>
      <c r="J170" s="72">
        <v>0</v>
      </c>
      <c r="K170" s="72">
        <v>0.4</v>
      </c>
      <c r="L170" s="72">
        <v>0</v>
      </c>
      <c r="M170" s="72">
        <v>0</v>
      </c>
      <c r="N170" s="72">
        <v>0.68</v>
      </c>
    </row>
    <row r="171" spans="1:14" s="38" customFormat="1" ht="15.75">
      <c r="A171" s="62">
        <v>338</v>
      </c>
      <c r="B171" s="66" t="s">
        <v>47</v>
      </c>
      <c r="C171" s="62">
        <v>100</v>
      </c>
      <c r="D171" s="63">
        <v>0.4</v>
      </c>
      <c r="E171" s="63">
        <v>0.4</v>
      </c>
      <c r="F171" s="63">
        <v>9.8000000000000007</v>
      </c>
      <c r="G171" s="63">
        <v>47</v>
      </c>
      <c r="H171" s="63">
        <v>0.03</v>
      </c>
      <c r="I171" s="63">
        <v>10</v>
      </c>
      <c r="J171" s="63">
        <v>0</v>
      </c>
      <c r="K171" s="63">
        <v>16</v>
      </c>
      <c r="L171" s="63">
        <v>11</v>
      </c>
      <c r="M171" s="63">
        <v>9</v>
      </c>
      <c r="N171" s="63">
        <v>2.2000000000000002</v>
      </c>
    </row>
    <row r="172" spans="1:14" s="38" customFormat="1" ht="15.75">
      <c r="A172" s="55" t="s">
        <v>74</v>
      </c>
      <c r="B172" s="36" t="s">
        <v>16</v>
      </c>
      <c r="C172" s="37">
        <v>30</v>
      </c>
      <c r="D172" s="37">
        <v>2.36</v>
      </c>
      <c r="E172" s="37">
        <v>0.3</v>
      </c>
      <c r="F172" s="37">
        <v>14.49</v>
      </c>
      <c r="G172" s="37">
        <v>70.14</v>
      </c>
      <c r="H172" s="37">
        <v>0.03</v>
      </c>
      <c r="I172" s="37">
        <v>0</v>
      </c>
      <c r="J172" s="37">
        <v>0</v>
      </c>
      <c r="K172" s="37">
        <v>6.9</v>
      </c>
      <c r="L172" s="37">
        <v>26.1</v>
      </c>
      <c r="M172" s="37">
        <v>9.9</v>
      </c>
      <c r="N172" s="37">
        <v>0.33</v>
      </c>
    </row>
    <row r="173" spans="1:14" ht="15.75">
      <c r="A173" s="35" t="s">
        <v>74</v>
      </c>
      <c r="B173" s="44" t="s">
        <v>19</v>
      </c>
      <c r="C173" s="52">
        <v>30</v>
      </c>
      <c r="D173" s="42">
        <v>1.4</v>
      </c>
      <c r="E173" s="42">
        <v>0.3</v>
      </c>
      <c r="F173" s="42">
        <v>13.38</v>
      </c>
      <c r="G173" s="42">
        <v>66</v>
      </c>
      <c r="H173" s="42">
        <v>0.02</v>
      </c>
      <c r="I173" s="42">
        <v>0</v>
      </c>
      <c r="J173" s="42">
        <v>0</v>
      </c>
      <c r="K173" s="42">
        <v>6.3</v>
      </c>
      <c r="L173" s="42">
        <v>26.1</v>
      </c>
      <c r="M173" s="42">
        <v>27.38</v>
      </c>
      <c r="N173" s="42">
        <v>0.62</v>
      </c>
    </row>
    <row r="174" spans="1:14" ht="15.75">
      <c r="A174" s="23"/>
      <c r="B174" s="29" t="s">
        <v>17</v>
      </c>
      <c r="C174" s="30"/>
      <c r="D174" s="7">
        <f t="shared" ref="D174:N174" si="15">SUM(D167:D173)</f>
        <v>21.269999999999996</v>
      </c>
      <c r="E174" s="7">
        <f t="shared" si="15"/>
        <v>11.900000000000002</v>
      </c>
      <c r="F174" s="7">
        <f t="shared" si="15"/>
        <v>103.26999999999998</v>
      </c>
      <c r="G174" s="7">
        <f t="shared" si="15"/>
        <v>625.6</v>
      </c>
      <c r="H174" s="7">
        <f t="shared" si="15"/>
        <v>1.3900000000000001</v>
      </c>
      <c r="I174" s="7">
        <f t="shared" si="15"/>
        <v>15.969999999999999</v>
      </c>
      <c r="J174" s="7">
        <f t="shared" si="15"/>
        <v>56.55</v>
      </c>
      <c r="K174" s="7">
        <f t="shared" si="15"/>
        <v>286.95999999999998</v>
      </c>
      <c r="L174" s="7">
        <f t="shared" si="15"/>
        <v>461.20000000000005</v>
      </c>
      <c r="M174" s="7">
        <f t="shared" si="15"/>
        <v>119.91</v>
      </c>
      <c r="N174" s="7">
        <f t="shared" si="15"/>
        <v>8.25</v>
      </c>
    </row>
    <row r="175" spans="1:14">
      <c r="A175" s="23"/>
      <c r="B175" s="13" t="s">
        <v>65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</row>
    <row r="176" spans="1:14" s="65" customFormat="1" ht="15.75">
      <c r="A176" s="69">
        <v>62</v>
      </c>
      <c r="B176" s="70" t="s">
        <v>172</v>
      </c>
      <c r="C176" s="73">
        <v>60</v>
      </c>
      <c r="D176" s="73">
        <v>0.73</v>
      </c>
      <c r="E176" s="73">
        <v>0.05</v>
      </c>
      <c r="F176" s="73">
        <v>6.88</v>
      </c>
      <c r="G176" s="73">
        <v>49.02</v>
      </c>
      <c r="H176" s="128">
        <v>0</v>
      </c>
      <c r="I176" s="128">
        <v>0.03</v>
      </c>
      <c r="J176" s="128">
        <v>2.0099999999999998</v>
      </c>
      <c r="K176" s="73">
        <v>15.45</v>
      </c>
      <c r="L176" s="73">
        <v>31.65</v>
      </c>
      <c r="M176" s="73">
        <v>21.62</v>
      </c>
      <c r="N176" s="73">
        <v>0.39</v>
      </c>
    </row>
    <row r="177" spans="1:14" s="65" customFormat="1" ht="17.45" customHeight="1">
      <c r="A177" s="69">
        <v>82</v>
      </c>
      <c r="B177" s="70" t="s">
        <v>69</v>
      </c>
      <c r="C177" s="73" t="s">
        <v>152</v>
      </c>
      <c r="D177" s="74">
        <v>1.46</v>
      </c>
      <c r="E177" s="74">
        <v>3.92</v>
      </c>
      <c r="F177" s="74">
        <v>9.4</v>
      </c>
      <c r="G177" s="74">
        <v>78.72</v>
      </c>
      <c r="H177" s="74">
        <v>0.05</v>
      </c>
      <c r="I177" s="74">
        <v>10.3</v>
      </c>
      <c r="J177" s="74">
        <v>0</v>
      </c>
      <c r="K177" s="74">
        <v>34.450000000000003</v>
      </c>
      <c r="L177" s="74">
        <v>53.03</v>
      </c>
      <c r="M177" s="74">
        <v>26.2</v>
      </c>
      <c r="N177" s="74">
        <v>1.18</v>
      </c>
    </row>
    <row r="178" spans="1:14" s="85" customFormat="1" ht="15.75">
      <c r="A178" s="86">
        <v>250</v>
      </c>
      <c r="B178" s="87" t="s">
        <v>156</v>
      </c>
      <c r="C178" s="95">
        <v>90</v>
      </c>
      <c r="D178" s="96">
        <v>13.68</v>
      </c>
      <c r="E178" s="96">
        <v>20.79</v>
      </c>
      <c r="F178" s="96">
        <v>4.5999999999999996</v>
      </c>
      <c r="G178" s="96">
        <v>261</v>
      </c>
      <c r="H178" s="96">
        <v>0.06</v>
      </c>
      <c r="I178" s="96">
        <v>0.16</v>
      </c>
      <c r="J178" s="96">
        <v>16</v>
      </c>
      <c r="K178" s="96">
        <v>35.200000000000003</v>
      </c>
      <c r="L178" s="96">
        <v>76.8</v>
      </c>
      <c r="M178" s="96">
        <v>20.079999999999998</v>
      </c>
      <c r="N178" s="96">
        <v>1.76</v>
      </c>
    </row>
    <row r="179" spans="1:14" s="85" customFormat="1" ht="15.75">
      <c r="A179" s="67">
        <v>304</v>
      </c>
      <c r="B179" s="68" t="s">
        <v>85</v>
      </c>
      <c r="C179" s="79">
        <v>150</v>
      </c>
      <c r="D179" s="63">
        <v>3.67</v>
      </c>
      <c r="E179" s="63">
        <v>5.4</v>
      </c>
      <c r="F179" s="63">
        <v>28</v>
      </c>
      <c r="G179" s="63">
        <v>210.11</v>
      </c>
      <c r="H179" s="63">
        <v>0.02</v>
      </c>
      <c r="I179" s="63">
        <v>0</v>
      </c>
      <c r="J179" s="63">
        <v>27</v>
      </c>
      <c r="K179" s="63">
        <v>2.61</v>
      </c>
      <c r="L179" s="63">
        <v>61.5</v>
      </c>
      <c r="M179" s="63">
        <v>19</v>
      </c>
      <c r="N179" s="63">
        <v>0.52</v>
      </c>
    </row>
    <row r="180" spans="1:14" s="65" customFormat="1" ht="15.75">
      <c r="A180" s="69" t="s">
        <v>74</v>
      </c>
      <c r="B180" s="70" t="s">
        <v>26</v>
      </c>
      <c r="C180" s="71">
        <v>200</v>
      </c>
      <c r="D180" s="72">
        <v>1</v>
      </c>
      <c r="E180" s="72">
        <v>0.2</v>
      </c>
      <c r="F180" s="72">
        <v>20</v>
      </c>
      <c r="G180" s="72">
        <v>86.6</v>
      </c>
      <c r="H180" s="74">
        <v>0.02</v>
      </c>
      <c r="I180" s="74">
        <v>0.8</v>
      </c>
      <c r="J180" s="74">
        <v>0</v>
      </c>
      <c r="K180" s="74">
        <v>5.84</v>
      </c>
      <c r="L180" s="74">
        <v>46</v>
      </c>
      <c r="M180" s="74">
        <v>33</v>
      </c>
      <c r="N180" s="74">
        <v>0.96</v>
      </c>
    </row>
    <row r="181" spans="1:14" s="38" customFormat="1" ht="15.75">
      <c r="A181" s="55" t="s">
        <v>74</v>
      </c>
      <c r="B181" s="36" t="s">
        <v>16</v>
      </c>
      <c r="C181" s="37">
        <v>30</v>
      </c>
      <c r="D181" s="37">
        <v>2.36</v>
      </c>
      <c r="E181" s="37">
        <v>0.3</v>
      </c>
      <c r="F181" s="37">
        <v>14.49</v>
      </c>
      <c r="G181" s="37">
        <v>70.14</v>
      </c>
      <c r="H181" s="37">
        <v>0.03</v>
      </c>
      <c r="I181" s="37">
        <v>0</v>
      </c>
      <c r="J181" s="37">
        <v>0</v>
      </c>
      <c r="K181" s="37">
        <v>6.9</v>
      </c>
      <c r="L181" s="37">
        <v>26.1</v>
      </c>
      <c r="M181" s="37">
        <v>9.9</v>
      </c>
      <c r="N181" s="37">
        <v>0.33</v>
      </c>
    </row>
    <row r="182" spans="1:14" s="38" customFormat="1" ht="15.75">
      <c r="A182" s="35" t="s">
        <v>74</v>
      </c>
      <c r="B182" s="44" t="s">
        <v>19</v>
      </c>
      <c r="C182" s="37">
        <v>30</v>
      </c>
      <c r="D182" s="42">
        <v>1.4</v>
      </c>
      <c r="E182" s="42">
        <v>0.3</v>
      </c>
      <c r="F182" s="42">
        <v>13.38</v>
      </c>
      <c r="G182" s="42">
        <v>66</v>
      </c>
      <c r="H182" s="42">
        <v>0.02</v>
      </c>
      <c r="I182" s="42">
        <v>0</v>
      </c>
      <c r="J182" s="42">
        <v>0</v>
      </c>
      <c r="K182" s="42">
        <v>6.3</v>
      </c>
      <c r="L182" s="42">
        <v>26.1</v>
      </c>
      <c r="M182" s="42">
        <v>27.38</v>
      </c>
      <c r="N182" s="42">
        <v>0.62</v>
      </c>
    </row>
    <row r="183" spans="1:14" ht="15.75">
      <c r="A183" s="23"/>
      <c r="B183" s="29" t="s">
        <v>17</v>
      </c>
      <c r="C183" s="6"/>
      <c r="D183" s="7">
        <f t="shared" ref="D183:N183" si="16">SUM(D176:D182)</f>
        <v>24.299999999999997</v>
      </c>
      <c r="E183" s="7">
        <f t="shared" si="16"/>
        <v>30.959999999999997</v>
      </c>
      <c r="F183" s="7">
        <f t="shared" si="16"/>
        <v>96.749999999999986</v>
      </c>
      <c r="G183" s="7">
        <f t="shared" si="16"/>
        <v>821.59</v>
      </c>
      <c r="H183" s="7">
        <f t="shared" si="16"/>
        <v>0.19999999999999998</v>
      </c>
      <c r="I183" s="7">
        <f t="shared" si="16"/>
        <v>11.290000000000001</v>
      </c>
      <c r="J183" s="7">
        <f t="shared" si="16"/>
        <v>45.01</v>
      </c>
      <c r="K183" s="7">
        <f t="shared" si="16"/>
        <v>106.75000000000001</v>
      </c>
      <c r="L183" s="7">
        <f>SUM(L176:L182)</f>
        <v>321.18000000000006</v>
      </c>
      <c r="M183" s="7">
        <f>SUM(M176:M182)</f>
        <v>157.18</v>
      </c>
      <c r="N183" s="7">
        <f>SUM(N176:N182)</f>
        <v>5.7600000000000007</v>
      </c>
    </row>
    <row r="184" spans="1:14">
      <c r="A184" s="23"/>
    </row>
    <row r="185" spans="1:14">
      <c r="A185" s="23"/>
      <c r="B185" s="13" t="s">
        <v>67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</row>
    <row r="186" spans="1:14" s="65" customFormat="1" ht="15.75">
      <c r="A186" s="69">
        <v>67</v>
      </c>
      <c r="B186" s="78" t="s">
        <v>50</v>
      </c>
      <c r="C186" s="73">
        <v>60</v>
      </c>
      <c r="D186" s="73">
        <v>0.97</v>
      </c>
      <c r="E186" s="73">
        <v>3.72</v>
      </c>
      <c r="F186" s="73">
        <v>5.34</v>
      </c>
      <c r="G186" s="73">
        <v>58.73</v>
      </c>
      <c r="H186" s="73">
        <v>0.06</v>
      </c>
      <c r="I186" s="73">
        <v>7.8</v>
      </c>
      <c r="J186" s="73">
        <v>0</v>
      </c>
      <c r="K186" s="73">
        <v>24.24</v>
      </c>
      <c r="L186" s="73">
        <v>29.28</v>
      </c>
      <c r="M186" s="73">
        <v>14.3</v>
      </c>
      <c r="N186" s="73">
        <v>0.61</v>
      </c>
    </row>
    <row r="187" spans="1:14" s="65" customFormat="1" ht="22.15" customHeight="1">
      <c r="A187" s="69">
        <v>94</v>
      </c>
      <c r="B187" s="70" t="s">
        <v>157</v>
      </c>
      <c r="C187" s="73" t="s">
        <v>21</v>
      </c>
      <c r="D187" s="73">
        <v>1.76</v>
      </c>
      <c r="E187" s="73">
        <v>4.16</v>
      </c>
      <c r="F187" s="73">
        <v>12.54</v>
      </c>
      <c r="G187" s="73">
        <v>96.4</v>
      </c>
      <c r="H187" s="84">
        <v>0.15</v>
      </c>
      <c r="I187" s="84">
        <v>14.3</v>
      </c>
      <c r="J187" s="84">
        <v>0</v>
      </c>
      <c r="K187" s="84">
        <v>16.55</v>
      </c>
      <c r="L187" s="84">
        <v>34.950000000000003</v>
      </c>
      <c r="M187" s="84">
        <v>28</v>
      </c>
      <c r="N187" s="84">
        <v>1.03</v>
      </c>
    </row>
    <row r="188" spans="1:14" s="85" customFormat="1" ht="15.75">
      <c r="A188" s="81">
        <v>228</v>
      </c>
      <c r="B188" s="82" t="s">
        <v>160</v>
      </c>
      <c r="C188" s="81">
        <v>90</v>
      </c>
      <c r="D188" s="97">
        <v>8.77</v>
      </c>
      <c r="E188" s="97">
        <v>4.45</v>
      </c>
      <c r="F188" s="97">
        <v>3.42</v>
      </c>
      <c r="G188" s="97">
        <v>94.5</v>
      </c>
      <c r="H188" s="74">
        <v>0.04</v>
      </c>
      <c r="I188" s="74">
        <v>0.18</v>
      </c>
      <c r="J188" s="74">
        <v>12.5</v>
      </c>
      <c r="K188" s="74">
        <v>28.56</v>
      </c>
      <c r="L188" s="74">
        <v>99.71</v>
      </c>
      <c r="M188" s="74">
        <v>29.47</v>
      </c>
      <c r="N188" s="74">
        <v>1.45</v>
      </c>
    </row>
    <row r="189" spans="1:14" s="65" customFormat="1" ht="15.75">
      <c r="A189" s="69">
        <v>309</v>
      </c>
      <c r="B189" s="70" t="s">
        <v>45</v>
      </c>
      <c r="C189" s="80" t="s">
        <v>49</v>
      </c>
      <c r="D189" s="77">
        <v>5.0999999999999996</v>
      </c>
      <c r="E189" s="77">
        <v>7.5</v>
      </c>
      <c r="F189" s="77">
        <v>28.5</v>
      </c>
      <c r="G189" s="77">
        <v>201.9</v>
      </c>
      <c r="H189" s="77">
        <v>0.06</v>
      </c>
      <c r="I189" s="77">
        <v>0</v>
      </c>
      <c r="J189" s="77">
        <v>0</v>
      </c>
      <c r="K189" s="77">
        <v>30</v>
      </c>
      <c r="L189" s="77">
        <v>239</v>
      </c>
      <c r="M189" s="77">
        <v>17</v>
      </c>
      <c r="N189" s="77">
        <v>5</v>
      </c>
    </row>
    <row r="190" spans="1:14" s="65" customFormat="1" ht="15.75">
      <c r="A190" s="69">
        <v>349</v>
      </c>
      <c r="B190" s="70" t="s">
        <v>18</v>
      </c>
      <c r="C190" s="73">
        <v>200</v>
      </c>
      <c r="D190" s="74">
        <v>1.1599999999999999</v>
      </c>
      <c r="E190" s="74">
        <v>0.3</v>
      </c>
      <c r="F190" s="74">
        <v>47.26</v>
      </c>
      <c r="G190" s="74">
        <v>196.38</v>
      </c>
      <c r="H190" s="74">
        <v>0.02</v>
      </c>
      <c r="I190" s="74">
        <v>0.8</v>
      </c>
      <c r="J190" s="74">
        <v>0</v>
      </c>
      <c r="K190" s="74">
        <v>5.84</v>
      </c>
      <c r="L190" s="74">
        <v>46</v>
      </c>
      <c r="M190" s="74">
        <v>33</v>
      </c>
      <c r="N190" s="74">
        <v>0.96</v>
      </c>
    </row>
    <row r="191" spans="1:14" s="65" customFormat="1" ht="15.75">
      <c r="A191" s="84">
        <v>341</v>
      </c>
      <c r="B191" s="98" t="s">
        <v>119</v>
      </c>
      <c r="C191" s="99">
        <v>100</v>
      </c>
      <c r="D191" s="97">
        <v>0.9</v>
      </c>
      <c r="E191" s="97">
        <v>0.02</v>
      </c>
      <c r="F191" s="97">
        <v>8.1</v>
      </c>
      <c r="G191" s="97">
        <v>43</v>
      </c>
      <c r="H191" s="97">
        <v>0.43</v>
      </c>
      <c r="I191" s="97">
        <v>60</v>
      </c>
      <c r="J191" s="97">
        <v>8</v>
      </c>
      <c r="K191" s="97">
        <v>34</v>
      </c>
      <c r="L191" s="97">
        <v>23</v>
      </c>
      <c r="M191" s="97">
        <v>13</v>
      </c>
      <c r="N191" s="97">
        <v>0.3</v>
      </c>
    </row>
    <row r="192" spans="1:14" s="38" customFormat="1" ht="15.75">
      <c r="A192" s="55" t="s">
        <v>74</v>
      </c>
      <c r="B192" s="36" t="s">
        <v>16</v>
      </c>
      <c r="C192" s="37">
        <v>30</v>
      </c>
      <c r="D192" s="37">
        <v>2.36</v>
      </c>
      <c r="E192" s="37">
        <v>0.3</v>
      </c>
      <c r="F192" s="37">
        <v>14.49</v>
      </c>
      <c r="G192" s="37">
        <v>70.14</v>
      </c>
      <c r="H192" s="37">
        <v>0.03</v>
      </c>
      <c r="I192" s="37">
        <v>0</v>
      </c>
      <c r="J192" s="37">
        <v>0</v>
      </c>
      <c r="K192" s="37">
        <v>6.9</v>
      </c>
      <c r="L192" s="37">
        <v>26.1</v>
      </c>
      <c r="M192" s="37">
        <v>9.9</v>
      </c>
      <c r="N192" s="37">
        <v>0.33</v>
      </c>
    </row>
    <row r="193" spans="1:1023" s="38" customFormat="1" ht="15.75">
      <c r="A193" s="35" t="s">
        <v>74</v>
      </c>
      <c r="B193" s="44" t="s">
        <v>19</v>
      </c>
      <c r="C193" s="52">
        <v>30</v>
      </c>
      <c r="D193" s="42">
        <v>1.4</v>
      </c>
      <c r="E193" s="42">
        <v>0.3</v>
      </c>
      <c r="F193" s="42">
        <v>13.38</v>
      </c>
      <c r="G193" s="42">
        <v>66</v>
      </c>
      <c r="H193" s="42">
        <v>0.02</v>
      </c>
      <c r="I193" s="42">
        <v>0</v>
      </c>
      <c r="J193" s="42">
        <v>0</v>
      </c>
      <c r="K193" s="42">
        <v>6.3</v>
      </c>
      <c r="L193" s="42">
        <v>26.1</v>
      </c>
      <c r="M193" s="42">
        <v>27.38</v>
      </c>
      <c r="N193" s="42">
        <v>0.62</v>
      </c>
    </row>
    <row r="194" spans="1:1023" ht="15.75">
      <c r="A194" s="23"/>
      <c r="B194" s="26" t="s">
        <v>17</v>
      </c>
      <c r="C194" s="30"/>
      <c r="D194" s="7">
        <f t="shared" ref="D194:N194" si="17">SUM(D186:D193)</f>
        <v>22.419999999999998</v>
      </c>
      <c r="E194" s="7">
        <f t="shared" si="17"/>
        <v>20.750000000000004</v>
      </c>
      <c r="F194" s="7">
        <f t="shared" si="17"/>
        <v>133.03</v>
      </c>
      <c r="G194" s="7">
        <f t="shared" si="17"/>
        <v>827.05</v>
      </c>
      <c r="H194" s="7">
        <f t="shared" si="17"/>
        <v>0.81</v>
      </c>
      <c r="I194" s="7">
        <f t="shared" si="17"/>
        <v>83.08</v>
      </c>
      <c r="J194" s="7">
        <f t="shared" si="17"/>
        <v>20.5</v>
      </c>
      <c r="K194" s="7">
        <f t="shared" si="17"/>
        <v>152.39000000000001</v>
      </c>
      <c r="L194" s="7">
        <f t="shared" si="17"/>
        <v>524.14</v>
      </c>
      <c r="M194" s="7">
        <f t="shared" si="17"/>
        <v>172.04999999999998</v>
      </c>
      <c r="N194" s="7">
        <f t="shared" si="17"/>
        <v>10.3</v>
      </c>
    </row>
    <row r="196" spans="1:1023">
      <c r="A196" s="23"/>
      <c r="B196" s="16" t="s">
        <v>68</v>
      </c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</row>
    <row r="197" spans="1:1023" s="65" customFormat="1" ht="15.75">
      <c r="A197" s="69">
        <v>71</v>
      </c>
      <c r="B197" s="70" t="s">
        <v>162</v>
      </c>
      <c r="C197" s="71">
        <v>60</v>
      </c>
      <c r="D197" s="73">
        <v>0.66</v>
      </c>
      <c r="E197" s="73">
        <v>0.54</v>
      </c>
      <c r="F197" s="73">
        <v>2.2799999999999998</v>
      </c>
      <c r="G197" s="73">
        <v>13.2</v>
      </c>
      <c r="H197" s="73">
        <v>0.03</v>
      </c>
      <c r="I197" s="73">
        <v>6.65</v>
      </c>
      <c r="J197" s="73">
        <v>0</v>
      </c>
      <c r="K197" s="73">
        <v>16.149999999999999</v>
      </c>
      <c r="L197" s="73">
        <v>28.62</v>
      </c>
      <c r="M197" s="73">
        <v>13.3</v>
      </c>
      <c r="N197" s="73">
        <v>0.48</v>
      </c>
    </row>
    <row r="198" spans="1:1023" s="65" customFormat="1" ht="15.75">
      <c r="A198" s="69">
        <v>97</v>
      </c>
      <c r="B198" s="70" t="s">
        <v>161</v>
      </c>
      <c r="C198" s="71" t="s">
        <v>21</v>
      </c>
      <c r="D198" s="74">
        <v>6</v>
      </c>
      <c r="E198" s="74">
        <v>2.6</v>
      </c>
      <c r="F198" s="74">
        <v>13.8</v>
      </c>
      <c r="G198" s="74">
        <v>128.25</v>
      </c>
      <c r="H198" s="74">
        <v>0.15</v>
      </c>
      <c r="I198" s="74">
        <v>1</v>
      </c>
      <c r="J198" s="74">
        <v>0</v>
      </c>
      <c r="K198" s="74">
        <v>82.5</v>
      </c>
      <c r="L198" s="74">
        <v>327.5</v>
      </c>
      <c r="M198" s="74">
        <v>47.5</v>
      </c>
      <c r="N198" s="74">
        <v>2.25</v>
      </c>
    </row>
    <row r="199" spans="1:1023" s="65" customFormat="1" ht="15.75">
      <c r="A199" s="86">
        <v>251</v>
      </c>
      <c r="B199" s="87" t="s">
        <v>158</v>
      </c>
      <c r="C199" s="91">
        <v>90</v>
      </c>
      <c r="D199" s="96">
        <v>5.05</v>
      </c>
      <c r="E199" s="96">
        <v>40.01</v>
      </c>
      <c r="F199" s="96">
        <v>3.69</v>
      </c>
      <c r="G199" s="96" t="s">
        <v>159</v>
      </c>
      <c r="H199" s="97">
        <v>0.05</v>
      </c>
      <c r="I199" s="97">
        <v>3.73</v>
      </c>
      <c r="J199" s="97">
        <v>5.82</v>
      </c>
      <c r="K199" s="97">
        <v>39.07</v>
      </c>
      <c r="L199" s="97">
        <v>162.19</v>
      </c>
      <c r="M199" s="97">
        <v>48.53</v>
      </c>
      <c r="N199" s="97">
        <v>0.85</v>
      </c>
    </row>
    <row r="200" spans="1:1023" s="65" customFormat="1" ht="15.75">
      <c r="A200" s="55">
        <v>302</v>
      </c>
      <c r="B200" s="36" t="s">
        <v>91</v>
      </c>
      <c r="C200" s="37" t="s">
        <v>49</v>
      </c>
      <c r="D200" s="37">
        <v>7.42</v>
      </c>
      <c r="E200" s="37">
        <v>3.42</v>
      </c>
      <c r="F200" s="37">
        <v>8.1999999999999993</v>
      </c>
      <c r="G200" s="37">
        <v>192.5</v>
      </c>
      <c r="H200" s="77">
        <v>0.06</v>
      </c>
      <c r="I200" s="77">
        <v>0</v>
      </c>
      <c r="J200" s="77">
        <v>0</v>
      </c>
      <c r="K200" s="77">
        <v>30</v>
      </c>
      <c r="L200" s="77">
        <v>239</v>
      </c>
      <c r="M200" s="77">
        <v>17</v>
      </c>
      <c r="N200" s="77">
        <v>5</v>
      </c>
    </row>
    <row r="201" spans="1:1023" s="65" customFormat="1" ht="15.75">
      <c r="A201" s="69">
        <v>342</v>
      </c>
      <c r="B201" s="70" t="s">
        <v>32</v>
      </c>
      <c r="C201" s="71">
        <v>200</v>
      </c>
      <c r="D201" s="73">
        <v>0.16</v>
      </c>
      <c r="E201" s="73">
        <v>0.16</v>
      </c>
      <c r="F201" s="73">
        <v>23.88</v>
      </c>
      <c r="G201" s="73">
        <v>97.6</v>
      </c>
      <c r="H201" s="73">
        <v>0.01</v>
      </c>
      <c r="I201" s="73">
        <v>1.8</v>
      </c>
      <c r="J201" s="73">
        <v>0</v>
      </c>
      <c r="K201" s="73">
        <v>6.4</v>
      </c>
      <c r="L201" s="73">
        <v>4.4000000000000004</v>
      </c>
      <c r="M201" s="73">
        <v>3.6</v>
      </c>
      <c r="N201" s="73">
        <v>0.18</v>
      </c>
    </row>
    <row r="202" spans="1:1023" s="65" customFormat="1" ht="15.75">
      <c r="A202" s="55" t="s">
        <v>74</v>
      </c>
      <c r="B202" s="36" t="s">
        <v>16</v>
      </c>
      <c r="C202" s="37">
        <v>30</v>
      </c>
      <c r="D202" s="37">
        <v>2.36</v>
      </c>
      <c r="E202" s="37">
        <v>0.3</v>
      </c>
      <c r="F202" s="37">
        <v>14.49</v>
      </c>
      <c r="G202" s="37">
        <v>70.14</v>
      </c>
      <c r="H202" s="37">
        <v>0.03</v>
      </c>
      <c r="I202" s="37">
        <v>0</v>
      </c>
      <c r="J202" s="37">
        <v>0</v>
      </c>
      <c r="K202" s="37">
        <v>6.9</v>
      </c>
      <c r="L202" s="37">
        <v>26.1</v>
      </c>
      <c r="M202" s="37">
        <v>9.9</v>
      </c>
      <c r="N202" s="37">
        <v>0.33</v>
      </c>
      <c r="O202" s="64"/>
      <c r="P202" s="64"/>
      <c r="Q202" s="64"/>
      <c r="R202" s="64"/>
      <c r="S202" s="64"/>
      <c r="T202" s="64"/>
      <c r="U202" s="64"/>
      <c r="V202" s="64"/>
      <c r="W202" s="64"/>
      <c r="X202" s="64"/>
      <c r="Y202" s="64"/>
      <c r="Z202" s="64"/>
      <c r="AA202" s="64"/>
      <c r="AB202" s="64"/>
      <c r="AC202" s="64"/>
      <c r="AD202" s="64"/>
      <c r="AE202" s="64"/>
      <c r="AF202" s="64"/>
      <c r="AG202" s="64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  <c r="AV202" s="64"/>
      <c r="AW202" s="64"/>
      <c r="AX202" s="64"/>
      <c r="AY202" s="64"/>
      <c r="AZ202" s="64"/>
      <c r="BA202" s="64"/>
      <c r="BB202" s="64"/>
      <c r="BC202" s="64"/>
      <c r="BD202" s="64"/>
      <c r="BE202" s="64"/>
      <c r="BF202" s="64"/>
      <c r="BG202" s="64"/>
      <c r="BH202" s="64"/>
      <c r="BI202" s="64"/>
      <c r="BJ202" s="64"/>
      <c r="BK202" s="64"/>
      <c r="BL202" s="64"/>
      <c r="BM202" s="64"/>
      <c r="BN202" s="64"/>
      <c r="BO202" s="64"/>
      <c r="BP202" s="64"/>
      <c r="BQ202" s="64"/>
      <c r="BR202" s="64"/>
      <c r="BS202" s="64"/>
      <c r="BT202" s="64"/>
      <c r="BU202" s="64"/>
      <c r="BV202" s="64"/>
      <c r="BW202" s="64"/>
      <c r="BX202" s="64"/>
      <c r="BY202" s="64"/>
      <c r="BZ202" s="64"/>
      <c r="CA202" s="64"/>
      <c r="CB202" s="64"/>
      <c r="CC202" s="64"/>
      <c r="CD202" s="64"/>
      <c r="CE202" s="64"/>
      <c r="CF202" s="64"/>
      <c r="CG202" s="64"/>
      <c r="CH202" s="64"/>
      <c r="CI202" s="64"/>
      <c r="CJ202" s="64"/>
      <c r="CK202" s="64"/>
      <c r="CL202" s="64"/>
      <c r="CM202" s="64"/>
      <c r="CN202" s="64"/>
      <c r="CO202" s="64"/>
      <c r="CP202" s="64"/>
      <c r="CQ202" s="64"/>
      <c r="CR202" s="64"/>
      <c r="CS202" s="64"/>
      <c r="CT202" s="64"/>
      <c r="CU202" s="64"/>
      <c r="CV202" s="64"/>
      <c r="CW202" s="64"/>
      <c r="CX202" s="64"/>
      <c r="CY202" s="64"/>
      <c r="CZ202" s="64"/>
      <c r="DA202" s="64"/>
      <c r="DB202" s="64"/>
      <c r="DC202" s="64"/>
      <c r="DD202" s="64"/>
      <c r="DE202" s="64"/>
      <c r="DF202" s="64"/>
      <c r="DG202" s="64"/>
      <c r="DH202" s="64"/>
      <c r="DI202" s="64"/>
      <c r="DJ202" s="64"/>
      <c r="DK202" s="64"/>
      <c r="DL202" s="64"/>
      <c r="DM202" s="64"/>
      <c r="DN202" s="64"/>
      <c r="DO202" s="64"/>
      <c r="DP202" s="64"/>
      <c r="DQ202" s="64"/>
      <c r="DR202" s="64"/>
      <c r="DS202" s="64"/>
      <c r="DT202" s="64"/>
      <c r="DU202" s="64"/>
      <c r="DV202" s="64"/>
      <c r="DW202" s="64"/>
      <c r="DX202" s="64"/>
      <c r="DY202" s="64"/>
      <c r="DZ202" s="64"/>
      <c r="EA202" s="64"/>
      <c r="EB202" s="64"/>
      <c r="EC202" s="64"/>
      <c r="ED202" s="64"/>
      <c r="EE202" s="64"/>
      <c r="EF202" s="64"/>
      <c r="EG202" s="64"/>
      <c r="EH202" s="64"/>
      <c r="EI202" s="64"/>
      <c r="EJ202" s="64"/>
      <c r="EK202" s="64"/>
      <c r="EL202" s="64"/>
      <c r="EM202" s="64"/>
      <c r="EN202" s="64"/>
      <c r="EO202" s="64"/>
      <c r="EP202" s="64"/>
      <c r="EQ202" s="64"/>
      <c r="ER202" s="64"/>
      <c r="ES202" s="64"/>
      <c r="ET202" s="64"/>
      <c r="EU202" s="64"/>
      <c r="EV202" s="64"/>
      <c r="EW202" s="64"/>
      <c r="EX202" s="64"/>
      <c r="EY202" s="64"/>
      <c r="EZ202" s="64"/>
      <c r="FA202" s="64"/>
      <c r="FB202" s="64"/>
      <c r="FC202" s="64"/>
      <c r="FD202" s="64"/>
      <c r="FE202" s="64"/>
      <c r="FF202" s="64"/>
      <c r="FG202" s="64"/>
      <c r="FH202" s="64"/>
      <c r="FI202" s="64"/>
      <c r="FJ202" s="64"/>
      <c r="FK202" s="64"/>
      <c r="FL202" s="64"/>
      <c r="FM202" s="64"/>
      <c r="FN202" s="64"/>
      <c r="FO202" s="64"/>
      <c r="FP202" s="64"/>
      <c r="FQ202" s="64"/>
      <c r="FR202" s="64"/>
      <c r="FS202" s="64"/>
      <c r="FT202" s="64"/>
      <c r="FU202" s="64"/>
      <c r="FV202" s="64"/>
      <c r="FW202" s="64"/>
      <c r="FX202" s="64"/>
      <c r="FY202" s="64"/>
      <c r="FZ202" s="64"/>
      <c r="GA202" s="64"/>
      <c r="GB202" s="64"/>
      <c r="GC202" s="64"/>
      <c r="GD202" s="64"/>
      <c r="GE202" s="64"/>
      <c r="GF202" s="64"/>
      <c r="GG202" s="64"/>
      <c r="GH202" s="64"/>
      <c r="GI202" s="64"/>
      <c r="GJ202" s="64"/>
      <c r="GK202" s="64"/>
      <c r="GL202" s="64"/>
      <c r="GM202" s="64"/>
      <c r="GN202" s="64"/>
      <c r="GO202" s="64"/>
      <c r="GP202" s="64"/>
      <c r="GQ202" s="64"/>
      <c r="GR202" s="64"/>
      <c r="GS202" s="64"/>
      <c r="GT202" s="64"/>
      <c r="GU202" s="64"/>
      <c r="GV202" s="64"/>
      <c r="GW202" s="64"/>
      <c r="GX202" s="64"/>
      <c r="GY202" s="64"/>
      <c r="GZ202" s="64"/>
      <c r="HA202" s="64"/>
      <c r="HB202" s="64"/>
      <c r="HC202" s="64"/>
      <c r="HD202" s="64"/>
      <c r="HE202" s="64"/>
      <c r="HF202" s="64"/>
      <c r="HG202" s="64"/>
      <c r="HH202" s="64"/>
      <c r="HI202" s="64"/>
      <c r="HJ202" s="64"/>
      <c r="HK202" s="64"/>
      <c r="HL202" s="64"/>
      <c r="HM202" s="64"/>
      <c r="HN202" s="64"/>
      <c r="HO202" s="64"/>
      <c r="HP202" s="64"/>
      <c r="HQ202" s="64"/>
      <c r="HR202" s="64"/>
      <c r="HS202" s="64"/>
      <c r="HT202" s="64"/>
      <c r="HU202" s="64"/>
      <c r="HV202" s="64"/>
      <c r="HW202" s="64"/>
      <c r="HX202" s="64"/>
      <c r="HY202" s="64"/>
      <c r="HZ202" s="64"/>
      <c r="IA202" s="64"/>
      <c r="IB202" s="64"/>
      <c r="IC202" s="64"/>
      <c r="ID202" s="64"/>
      <c r="IE202" s="64"/>
      <c r="IF202" s="64"/>
      <c r="IG202" s="64"/>
      <c r="IH202" s="64"/>
      <c r="II202" s="64"/>
      <c r="IJ202" s="64"/>
      <c r="IK202" s="64"/>
      <c r="IL202" s="64"/>
      <c r="IM202" s="64"/>
      <c r="IN202" s="64"/>
      <c r="IO202" s="64"/>
      <c r="IP202" s="64"/>
      <c r="IQ202" s="64"/>
      <c r="IR202" s="64"/>
      <c r="IS202" s="64"/>
      <c r="IT202" s="64"/>
      <c r="IU202" s="64"/>
      <c r="IV202" s="64"/>
      <c r="IW202" s="64"/>
      <c r="IX202" s="64"/>
      <c r="IY202" s="64"/>
      <c r="IZ202" s="64"/>
      <c r="JA202" s="64"/>
      <c r="JB202" s="64"/>
      <c r="JC202" s="64"/>
      <c r="JD202" s="64"/>
      <c r="JE202" s="64"/>
      <c r="JF202" s="64"/>
      <c r="JG202" s="64"/>
      <c r="JH202" s="64"/>
      <c r="JI202" s="64"/>
      <c r="JJ202" s="64"/>
      <c r="JK202" s="64"/>
      <c r="JL202" s="64"/>
      <c r="JM202" s="64"/>
      <c r="JN202" s="64"/>
      <c r="JO202" s="64"/>
      <c r="JP202" s="64"/>
      <c r="JQ202" s="64"/>
      <c r="JR202" s="64"/>
      <c r="JS202" s="64"/>
      <c r="JT202" s="64"/>
      <c r="JU202" s="64"/>
      <c r="JV202" s="64"/>
      <c r="JW202" s="64"/>
      <c r="JX202" s="64"/>
      <c r="JY202" s="64"/>
      <c r="JZ202" s="64"/>
      <c r="KA202" s="64"/>
      <c r="KB202" s="64"/>
      <c r="KC202" s="64"/>
      <c r="KD202" s="64"/>
      <c r="KE202" s="64"/>
      <c r="KF202" s="64"/>
      <c r="KG202" s="64"/>
      <c r="KH202" s="64"/>
      <c r="KI202" s="64"/>
      <c r="KJ202" s="64"/>
      <c r="KK202" s="64"/>
      <c r="KL202" s="64"/>
      <c r="KM202" s="64"/>
      <c r="KN202" s="64"/>
      <c r="KO202" s="64"/>
      <c r="KP202" s="64"/>
      <c r="KQ202" s="64"/>
      <c r="KR202" s="64"/>
      <c r="KS202" s="64"/>
      <c r="KT202" s="64"/>
      <c r="KU202" s="64"/>
      <c r="KV202" s="64"/>
      <c r="KW202" s="64"/>
      <c r="KX202" s="64"/>
      <c r="KY202" s="64"/>
      <c r="KZ202" s="64"/>
      <c r="LA202" s="64"/>
      <c r="LB202" s="64"/>
      <c r="LC202" s="64"/>
      <c r="LD202" s="64"/>
      <c r="LE202" s="64"/>
      <c r="LF202" s="64"/>
      <c r="LG202" s="64"/>
      <c r="LH202" s="64"/>
      <c r="LI202" s="64"/>
      <c r="LJ202" s="64"/>
      <c r="LK202" s="64"/>
      <c r="LL202" s="64"/>
      <c r="LM202" s="64"/>
      <c r="LN202" s="64"/>
      <c r="LO202" s="64"/>
      <c r="LP202" s="64"/>
      <c r="LQ202" s="64"/>
      <c r="LR202" s="64"/>
      <c r="LS202" s="64"/>
      <c r="LT202" s="64"/>
      <c r="LU202" s="64"/>
      <c r="LV202" s="64"/>
      <c r="LW202" s="64"/>
      <c r="LX202" s="64"/>
      <c r="LY202" s="64"/>
      <c r="LZ202" s="64"/>
      <c r="MA202" s="64"/>
      <c r="MB202" s="64"/>
      <c r="MC202" s="64"/>
      <c r="MD202" s="64"/>
      <c r="ME202" s="64"/>
      <c r="MF202" s="64"/>
      <c r="MG202" s="64"/>
      <c r="MH202" s="64"/>
      <c r="MI202" s="64"/>
      <c r="MJ202" s="64"/>
      <c r="MK202" s="64"/>
      <c r="ML202" s="64"/>
      <c r="MM202" s="64"/>
      <c r="MN202" s="64"/>
      <c r="MO202" s="64"/>
      <c r="MP202" s="64"/>
      <c r="MQ202" s="64"/>
      <c r="MR202" s="64"/>
      <c r="MS202" s="64"/>
      <c r="MT202" s="64"/>
      <c r="MU202" s="64"/>
      <c r="MV202" s="64"/>
      <c r="MW202" s="64"/>
      <c r="MX202" s="64"/>
      <c r="MY202" s="64"/>
      <c r="MZ202" s="64"/>
      <c r="NA202" s="64"/>
      <c r="NB202" s="64"/>
      <c r="NC202" s="64"/>
      <c r="ND202" s="64"/>
      <c r="NE202" s="64"/>
      <c r="NF202" s="64"/>
      <c r="NG202" s="64"/>
      <c r="NH202" s="64"/>
      <c r="NI202" s="64"/>
      <c r="NJ202" s="64"/>
      <c r="NK202" s="64"/>
      <c r="NL202" s="64"/>
      <c r="NM202" s="64"/>
      <c r="NN202" s="64"/>
      <c r="NO202" s="64"/>
      <c r="NP202" s="64"/>
      <c r="NQ202" s="64"/>
      <c r="NR202" s="64"/>
      <c r="NS202" s="64"/>
      <c r="NT202" s="64"/>
      <c r="NU202" s="64"/>
      <c r="NV202" s="64"/>
      <c r="NW202" s="64"/>
      <c r="NX202" s="64"/>
      <c r="NY202" s="64"/>
      <c r="NZ202" s="64"/>
      <c r="OA202" s="64"/>
      <c r="OB202" s="64"/>
      <c r="OC202" s="64"/>
      <c r="OD202" s="64"/>
      <c r="OE202" s="64"/>
      <c r="OF202" s="64"/>
      <c r="OG202" s="64"/>
      <c r="OH202" s="64"/>
      <c r="OI202" s="64"/>
      <c r="OJ202" s="64"/>
      <c r="OK202" s="64"/>
      <c r="OL202" s="64"/>
      <c r="OM202" s="64"/>
      <c r="ON202" s="64"/>
      <c r="OO202" s="64"/>
      <c r="OP202" s="64"/>
      <c r="OQ202" s="64"/>
      <c r="OR202" s="64"/>
      <c r="OS202" s="64"/>
      <c r="OT202" s="64"/>
      <c r="OU202" s="64"/>
      <c r="OV202" s="64"/>
      <c r="OW202" s="64"/>
      <c r="OX202" s="64"/>
      <c r="OY202" s="64"/>
      <c r="OZ202" s="64"/>
      <c r="PA202" s="64"/>
      <c r="PB202" s="64"/>
      <c r="PC202" s="64"/>
      <c r="PD202" s="64"/>
      <c r="PE202" s="64"/>
      <c r="PF202" s="64"/>
      <c r="PG202" s="64"/>
      <c r="PH202" s="64"/>
      <c r="PI202" s="64"/>
      <c r="PJ202" s="64"/>
      <c r="PK202" s="64"/>
      <c r="PL202" s="64"/>
      <c r="PM202" s="64"/>
      <c r="PN202" s="64"/>
      <c r="PO202" s="64"/>
      <c r="PP202" s="64"/>
      <c r="PQ202" s="64"/>
      <c r="PR202" s="64"/>
      <c r="PS202" s="64"/>
      <c r="PT202" s="64"/>
      <c r="PU202" s="64"/>
      <c r="PV202" s="64"/>
      <c r="PW202" s="64"/>
      <c r="PX202" s="64"/>
      <c r="PY202" s="64"/>
      <c r="PZ202" s="64"/>
      <c r="QA202" s="64"/>
      <c r="QB202" s="64"/>
      <c r="QC202" s="64"/>
      <c r="QD202" s="64"/>
      <c r="QE202" s="64"/>
      <c r="QF202" s="64"/>
      <c r="QG202" s="64"/>
      <c r="QH202" s="64"/>
      <c r="QI202" s="64"/>
      <c r="QJ202" s="64"/>
      <c r="QK202" s="64"/>
      <c r="QL202" s="64"/>
      <c r="QM202" s="64"/>
      <c r="QN202" s="64"/>
      <c r="QO202" s="64"/>
      <c r="QP202" s="64"/>
      <c r="QQ202" s="64"/>
      <c r="QR202" s="64"/>
      <c r="QS202" s="64"/>
      <c r="QT202" s="64"/>
      <c r="QU202" s="64"/>
      <c r="QV202" s="64"/>
      <c r="QW202" s="64"/>
      <c r="QX202" s="64"/>
      <c r="QY202" s="64"/>
      <c r="QZ202" s="64"/>
      <c r="RA202" s="64"/>
      <c r="RB202" s="64"/>
      <c r="RC202" s="64"/>
      <c r="RD202" s="64"/>
      <c r="RE202" s="64"/>
      <c r="RF202" s="64"/>
      <c r="RG202" s="64"/>
      <c r="RH202" s="64"/>
      <c r="RI202" s="64"/>
      <c r="RJ202" s="64"/>
      <c r="RK202" s="64"/>
      <c r="RL202" s="64"/>
      <c r="RM202" s="64"/>
      <c r="RN202" s="64"/>
      <c r="RO202" s="64"/>
      <c r="RP202" s="64"/>
      <c r="RQ202" s="64"/>
      <c r="RR202" s="64"/>
      <c r="RS202" s="64"/>
      <c r="RT202" s="64"/>
      <c r="RU202" s="64"/>
      <c r="RV202" s="64"/>
      <c r="RW202" s="64"/>
      <c r="RX202" s="64"/>
      <c r="RY202" s="64"/>
      <c r="RZ202" s="64"/>
      <c r="SA202" s="64"/>
      <c r="SB202" s="64"/>
      <c r="SC202" s="64"/>
      <c r="SD202" s="64"/>
      <c r="SE202" s="64"/>
      <c r="SF202" s="64"/>
      <c r="SG202" s="64"/>
      <c r="SH202" s="64"/>
      <c r="SI202" s="64"/>
      <c r="SJ202" s="64"/>
      <c r="SK202" s="64"/>
      <c r="SL202" s="64"/>
      <c r="SM202" s="64"/>
      <c r="SN202" s="64"/>
      <c r="SO202" s="64"/>
      <c r="SP202" s="64"/>
      <c r="SQ202" s="64"/>
      <c r="SR202" s="64"/>
      <c r="SS202" s="64"/>
      <c r="ST202" s="64"/>
      <c r="SU202" s="64"/>
      <c r="SV202" s="64"/>
      <c r="SW202" s="64"/>
      <c r="SX202" s="64"/>
      <c r="SY202" s="64"/>
      <c r="SZ202" s="64"/>
      <c r="TA202" s="64"/>
      <c r="TB202" s="64"/>
      <c r="TC202" s="64"/>
      <c r="TD202" s="64"/>
      <c r="TE202" s="64"/>
      <c r="TF202" s="64"/>
      <c r="TG202" s="64"/>
      <c r="TH202" s="64"/>
      <c r="TI202" s="64"/>
      <c r="TJ202" s="64"/>
      <c r="TK202" s="64"/>
      <c r="TL202" s="64"/>
      <c r="TM202" s="64"/>
      <c r="TN202" s="64"/>
      <c r="TO202" s="64"/>
      <c r="TP202" s="64"/>
      <c r="TQ202" s="64"/>
      <c r="TR202" s="64"/>
      <c r="TS202" s="64"/>
      <c r="TT202" s="64"/>
      <c r="TU202" s="64"/>
      <c r="TV202" s="64"/>
      <c r="TW202" s="64"/>
      <c r="TX202" s="64"/>
      <c r="TY202" s="64"/>
      <c r="TZ202" s="64"/>
      <c r="UA202" s="64"/>
      <c r="UB202" s="64"/>
      <c r="UC202" s="64"/>
      <c r="UD202" s="64"/>
      <c r="UE202" s="64"/>
      <c r="UF202" s="64"/>
      <c r="UG202" s="64"/>
      <c r="UH202" s="64"/>
      <c r="UI202" s="64"/>
      <c r="UJ202" s="64"/>
      <c r="UK202" s="64"/>
      <c r="UL202" s="64"/>
      <c r="UM202" s="64"/>
      <c r="UN202" s="64"/>
      <c r="UO202" s="64"/>
      <c r="UP202" s="64"/>
      <c r="UQ202" s="64"/>
      <c r="UR202" s="64"/>
      <c r="US202" s="64"/>
      <c r="UT202" s="64"/>
      <c r="UU202" s="64"/>
      <c r="UV202" s="64"/>
      <c r="UW202" s="64"/>
      <c r="UX202" s="64"/>
      <c r="UY202" s="64"/>
      <c r="UZ202" s="64"/>
      <c r="VA202" s="64"/>
      <c r="VB202" s="64"/>
      <c r="VC202" s="64"/>
      <c r="VD202" s="64"/>
      <c r="VE202" s="64"/>
      <c r="VF202" s="64"/>
      <c r="VG202" s="64"/>
      <c r="VH202" s="64"/>
      <c r="VI202" s="64"/>
      <c r="VJ202" s="64"/>
      <c r="VK202" s="64"/>
      <c r="VL202" s="64"/>
      <c r="VM202" s="64"/>
      <c r="VN202" s="64"/>
      <c r="VO202" s="64"/>
      <c r="VP202" s="64"/>
      <c r="VQ202" s="64"/>
      <c r="VR202" s="64"/>
      <c r="VS202" s="64"/>
      <c r="VT202" s="64"/>
      <c r="VU202" s="64"/>
      <c r="VV202" s="64"/>
      <c r="VW202" s="64"/>
      <c r="VX202" s="64"/>
      <c r="VY202" s="64"/>
      <c r="VZ202" s="64"/>
      <c r="WA202" s="64"/>
      <c r="WB202" s="64"/>
      <c r="WC202" s="64"/>
      <c r="WD202" s="64"/>
      <c r="WE202" s="64"/>
      <c r="WF202" s="64"/>
      <c r="WG202" s="64"/>
      <c r="WH202" s="64"/>
      <c r="WI202" s="64"/>
      <c r="WJ202" s="64"/>
      <c r="WK202" s="64"/>
      <c r="WL202" s="64"/>
      <c r="WM202" s="64"/>
      <c r="WN202" s="64"/>
      <c r="WO202" s="64"/>
      <c r="WP202" s="64"/>
      <c r="WQ202" s="64"/>
      <c r="WR202" s="64"/>
      <c r="WS202" s="64"/>
      <c r="WT202" s="64"/>
      <c r="WU202" s="64"/>
      <c r="WV202" s="64"/>
      <c r="WW202" s="64"/>
      <c r="WX202" s="64"/>
      <c r="WY202" s="64"/>
      <c r="WZ202" s="64"/>
      <c r="XA202" s="64"/>
      <c r="XB202" s="64"/>
      <c r="XC202" s="64"/>
      <c r="XD202" s="64"/>
      <c r="XE202" s="64"/>
      <c r="XF202" s="64"/>
      <c r="XG202" s="64"/>
      <c r="XH202" s="64"/>
      <c r="XI202" s="64"/>
      <c r="XJ202" s="64"/>
      <c r="XK202" s="64"/>
      <c r="XL202" s="64"/>
      <c r="XM202" s="64"/>
      <c r="XN202" s="64"/>
      <c r="XO202" s="64"/>
      <c r="XP202" s="64"/>
      <c r="XQ202" s="64"/>
      <c r="XR202" s="64"/>
      <c r="XS202" s="64"/>
      <c r="XT202" s="64"/>
      <c r="XU202" s="64"/>
      <c r="XV202" s="64"/>
      <c r="XW202" s="64"/>
      <c r="XX202" s="64"/>
      <c r="XY202" s="64"/>
      <c r="XZ202" s="64"/>
      <c r="YA202" s="64"/>
      <c r="YB202" s="64"/>
      <c r="YC202" s="64"/>
      <c r="YD202" s="64"/>
      <c r="YE202" s="64"/>
      <c r="YF202" s="64"/>
      <c r="YG202" s="64"/>
      <c r="YH202" s="64"/>
      <c r="YI202" s="64"/>
      <c r="YJ202" s="64"/>
      <c r="YK202" s="64"/>
      <c r="YL202" s="64"/>
      <c r="YM202" s="64"/>
      <c r="YN202" s="64"/>
      <c r="YO202" s="64"/>
      <c r="YP202" s="64"/>
      <c r="YQ202" s="64"/>
      <c r="YR202" s="64"/>
      <c r="YS202" s="64"/>
      <c r="YT202" s="64"/>
      <c r="YU202" s="64"/>
      <c r="YV202" s="64"/>
      <c r="YW202" s="64"/>
      <c r="YX202" s="64"/>
      <c r="YY202" s="64"/>
      <c r="YZ202" s="64"/>
      <c r="ZA202" s="64"/>
      <c r="ZB202" s="64"/>
      <c r="ZC202" s="64"/>
      <c r="ZD202" s="64"/>
      <c r="ZE202" s="64"/>
      <c r="ZF202" s="64"/>
      <c r="ZG202" s="64"/>
      <c r="ZH202" s="64"/>
      <c r="ZI202" s="64"/>
      <c r="ZJ202" s="64"/>
      <c r="ZK202" s="64"/>
      <c r="ZL202" s="64"/>
      <c r="ZM202" s="64"/>
      <c r="ZN202" s="64"/>
      <c r="ZO202" s="64"/>
      <c r="ZP202" s="64"/>
      <c r="ZQ202" s="64"/>
      <c r="ZR202" s="64"/>
      <c r="ZS202" s="64"/>
      <c r="ZT202" s="64"/>
      <c r="ZU202" s="64"/>
      <c r="ZV202" s="64"/>
      <c r="ZW202" s="64"/>
      <c r="ZX202" s="64"/>
      <c r="ZY202" s="64"/>
      <c r="ZZ202" s="64"/>
      <c r="AAA202" s="64"/>
      <c r="AAB202" s="64"/>
      <c r="AAC202" s="64"/>
      <c r="AAD202" s="64"/>
      <c r="AAE202" s="64"/>
      <c r="AAF202" s="64"/>
      <c r="AAG202" s="64"/>
      <c r="AAH202" s="64"/>
      <c r="AAI202" s="64"/>
      <c r="AAJ202" s="64"/>
      <c r="AAK202" s="64"/>
      <c r="AAL202" s="64"/>
      <c r="AAM202" s="64"/>
      <c r="AAN202" s="64"/>
      <c r="AAO202" s="64"/>
      <c r="AAP202" s="64"/>
      <c r="AAQ202" s="64"/>
      <c r="AAR202" s="64"/>
      <c r="AAS202" s="64"/>
      <c r="AAT202" s="64"/>
      <c r="AAU202" s="64"/>
      <c r="AAV202" s="64"/>
      <c r="AAW202" s="64"/>
      <c r="AAX202" s="64"/>
      <c r="AAY202" s="64"/>
      <c r="AAZ202" s="64"/>
      <c r="ABA202" s="64"/>
      <c r="ABB202" s="64"/>
      <c r="ABC202" s="64"/>
      <c r="ABD202" s="64"/>
      <c r="ABE202" s="64"/>
      <c r="ABF202" s="64"/>
      <c r="ABG202" s="64"/>
      <c r="ABH202" s="64"/>
      <c r="ABI202" s="64"/>
      <c r="ABJ202" s="64"/>
      <c r="ABK202" s="64"/>
      <c r="ABL202" s="64"/>
      <c r="ABM202" s="64"/>
      <c r="ABN202" s="64"/>
      <c r="ABO202" s="64"/>
      <c r="ABP202" s="64"/>
      <c r="ABQ202" s="64"/>
      <c r="ABR202" s="64"/>
      <c r="ABS202" s="64"/>
      <c r="ABT202" s="64"/>
      <c r="ABU202" s="64"/>
      <c r="ABV202" s="64"/>
      <c r="ABW202" s="64"/>
      <c r="ABX202" s="64"/>
      <c r="ABY202" s="64"/>
      <c r="ABZ202" s="64"/>
      <c r="ACA202" s="64"/>
      <c r="ACB202" s="64"/>
      <c r="ACC202" s="64"/>
      <c r="ACD202" s="64"/>
      <c r="ACE202" s="64"/>
      <c r="ACF202" s="64"/>
      <c r="ACG202" s="64"/>
      <c r="ACH202" s="64"/>
      <c r="ACI202" s="64"/>
      <c r="ACJ202" s="64"/>
      <c r="ACK202" s="64"/>
      <c r="ACL202" s="64"/>
      <c r="ACM202" s="64"/>
      <c r="ACN202" s="64"/>
      <c r="ACO202" s="64"/>
      <c r="ACP202" s="64"/>
      <c r="ACQ202" s="64"/>
      <c r="ACR202" s="64"/>
      <c r="ACS202" s="64"/>
      <c r="ACT202" s="64"/>
      <c r="ACU202" s="64"/>
      <c r="ACV202" s="64"/>
      <c r="ACW202" s="64"/>
      <c r="ACX202" s="64"/>
      <c r="ACY202" s="64"/>
      <c r="ACZ202" s="64"/>
      <c r="ADA202" s="64"/>
      <c r="ADB202" s="64"/>
      <c r="ADC202" s="64"/>
      <c r="ADD202" s="64"/>
      <c r="ADE202" s="64"/>
      <c r="ADF202" s="64"/>
      <c r="ADG202" s="64"/>
      <c r="ADH202" s="64"/>
      <c r="ADI202" s="64"/>
      <c r="ADJ202" s="64"/>
      <c r="ADK202" s="64"/>
      <c r="ADL202" s="64"/>
      <c r="ADM202" s="64"/>
      <c r="ADN202" s="64"/>
      <c r="ADO202" s="64"/>
      <c r="ADP202" s="64"/>
      <c r="ADQ202" s="64"/>
      <c r="ADR202" s="64"/>
      <c r="ADS202" s="64"/>
      <c r="ADT202" s="64"/>
      <c r="ADU202" s="64"/>
      <c r="ADV202" s="64"/>
      <c r="ADW202" s="64"/>
      <c r="ADX202" s="64"/>
      <c r="ADY202" s="64"/>
      <c r="ADZ202" s="64"/>
      <c r="AEA202" s="64"/>
      <c r="AEB202" s="64"/>
      <c r="AEC202" s="64"/>
      <c r="AED202" s="64"/>
      <c r="AEE202" s="64"/>
      <c r="AEF202" s="64"/>
      <c r="AEG202" s="64"/>
      <c r="AEH202" s="64"/>
      <c r="AEI202" s="64"/>
      <c r="AEJ202" s="64"/>
      <c r="AEK202" s="64"/>
      <c r="AEL202" s="64"/>
      <c r="AEM202" s="64"/>
      <c r="AEN202" s="64"/>
      <c r="AEO202" s="64"/>
      <c r="AEP202" s="64"/>
      <c r="AEQ202" s="64"/>
      <c r="AER202" s="64"/>
      <c r="AES202" s="64"/>
      <c r="AET202" s="64"/>
      <c r="AEU202" s="64"/>
      <c r="AEV202" s="64"/>
      <c r="AEW202" s="64"/>
      <c r="AEX202" s="64"/>
      <c r="AEY202" s="64"/>
      <c r="AEZ202" s="64"/>
      <c r="AFA202" s="64"/>
      <c r="AFB202" s="64"/>
      <c r="AFC202" s="64"/>
      <c r="AFD202" s="64"/>
      <c r="AFE202" s="64"/>
      <c r="AFF202" s="64"/>
      <c r="AFG202" s="64"/>
      <c r="AFH202" s="64"/>
      <c r="AFI202" s="64"/>
      <c r="AFJ202" s="64"/>
      <c r="AFK202" s="64"/>
      <c r="AFL202" s="64"/>
      <c r="AFM202" s="64"/>
      <c r="AFN202" s="64"/>
      <c r="AFO202" s="64"/>
      <c r="AFP202" s="64"/>
      <c r="AFQ202" s="64"/>
      <c r="AFR202" s="64"/>
      <c r="AFS202" s="64"/>
      <c r="AFT202" s="64"/>
      <c r="AFU202" s="64"/>
      <c r="AFV202" s="64"/>
      <c r="AFW202" s="64"/>
      <c r="AFX202" s="64"/>
      <c r="AFY202" s="64"/>
      <c r="AFZ202" s="64"/>
      <c r="AGA202" s="64"/>
      <c r="AGB202" s="64"/>
      <c r="AGC202" s="64"/>
      <c r="AGD202" s="64"/>
      <c r="AGE202" s="64"/>
      <c r="AGF202" s="64"/>
      <c r="AGG202" s="64"/>
      <c r="AGH202" s="64"/>
      <c r="AGI202" s="64"/>
      <c r="AGJ202" s="64"/>
      <c r="AGK202" s="64"/>
      <c r="AGL202" s="64"/>
      <c r="AGM202" s="64"/>
      <c r="AGN202" s="64"/>
      <c r="AGO202" s="64"/>
      <c r="AGP202" s="64"/>
      <c r="AGQ202" s="64"/>
      <c r="AGR202" s="64"/>
      <c r="AGS202" s="64"/>
      <c r="AGT202" s="64"/>
      <c r="AGU202" s="64"/>
      <c r="AGV202" s="64"/>
      <c r="AGW202" s="64"/>
      <c r="AGX202" s="64"/>
      <c r="AGY202" s="64"/>
      <c r="AGZ202" s="64"/>
      <c r="AHA202" s="64"/>
      <c r="AHB202" s="64"/>
      <c r="AHC202" s="64"/>
      <c r="AHD202" s="64"/>
      <c r="AHE202" s="64"/>
      <c r="AHF202" s="64"/>
      <c r="AHG202" s="64"/>
      <c r="AHH202" s="64"/>
      <c r="AHI202" s="64"/>
      <c r="AHJ202" s="64"/>
      <c r="AHK202" s="64"/>
      <c r="AHL202" s="64"/>
      <c r="AHM202" s="64"/>
      <c r="AHN202" s="64"/>
      <c r="AHO202" s="64"/>
      <c r="AHP202" s="64"/>
      <c r="AHQ202" s="64"/>
      <c r="AHR202" s="64"/>
      <c r="AHS202" s="64"/>
      <c r="AHT202" s="64"/>
      <c r="AHU202" s="64"/>
      <c r="AHV202" s="64"/>
      <c r="AHW202" s="64"/>
      <c r="AHX202" s="64"/>
      <c r="AHY202" s="64"/>
      <c r="AHZ202" s="64"/>
      <c r="AIA202" s="64"/>
      <c r="AIB202" s="64"/>
      <c r="AIC202" s="64"/>
      <c r="AID202" s="64"/>
      <c r="AIE202" s="64"/>
      <c r="AIF202" s="64"/>
      <c r="AIG202" s="64"/>
      <c r="AIH202" s="64"/>
      <c r="AII202" s="64"/>
      <c r="AIJ202" s="64"/>
      <c r="AIK202" s="64"/>
      <c r="AIL202" s="64"/>
      <c r="AIM202" s="64"/>
      <c r="AIN202" s="64"/>
      <c r="AIO202" s="64"/>
      <c r="AIP202" s="64"/>
      <c r="AIQ202" s="64"/>
      <c r="AIR202" s="64"/>
      <c r="AIS202" s="64"/>
      <c r="AIT202" s="64"/>
      <c r="AIU202" s="64"/>
      <c r="AIV202" s="64"/>
      <c r="AIW202" s="64"/>
      <c r="AIX202" s="64"/>
      <c r="AIY202" s="64"/>
      <c r="AIZ202" s="64"/>
      <c r="AJA202" s="64"/>
      <c r="AJB202" s="64"/>
      <c r="AJC202" s="64"/>
      <c r="AJD202" s="64"/>
      <c r="AJE202" s="64"/>
      <c r="AJF202" s="64"/>
      <c r="AJG202" s="64"/>
      <c r="AJH202" s="64"/>
      <c r="AJI202" s="64"/>
      <c r="AJJ202" s="64"/>
      <c r="AJK202" s="64"/>
      <c r="AJL202" s="64"/>
      <c r="AJM202" s="64"/>
      <c r="AJN202" s="64"/>
      <c r="AJO202" s="64"/>
      <c r="AJP202" s="64"/>
      <c r="AJQ202" s="64"/>
      <c r="AJR202" s="64"/>
      <c r="AJS202" s="64"/>
      <c r="AJT202" s="64"/>
      <c r="AJU202" s="64"/>
      <c r="AJV202" s="64"/>
      <c r="AJW202" s="64"/>
      <c r="AJX202" s="64"/>
      <c r="AJY202" s="64"/>
      <c r="AJZ202" s="64"/>
      <c r="AKA202" s="64"/>
      <c r="AKB202" s="64"/>
      <c r="AKC202" s="64"/>
      <c r="AKD202" s="64"/>
      <c r="AKE202" s="64"/>
      <c r="AKF202" s="64"/>
      <c r="AKG202" s="64"/>
      <c r="AKH202" s="64"/>
      <c r="AKI202" s="64"/>
      <c r="AKJ202" s="64"/>
      <c r="AKK202" s="64"/>
      <c r="AKL202" s="64"/>
      <c r="AKM202" s="64"/>
      <c r="AKN202" s="64"/>
      <c r="AKO202" s="64"/>
      <c r="AKP202" s="64"/>
      <c r="AKQ202" s="64"/>
      <c r="AKR202" s="64"/>
      <c r="AKS202" s="64"/>
      <c r="AKT202" s="64"/>
      <c r="AKU202" s="64"/>
      <c r="AKV202" s="64"/>
      <c r="AKW202" s="64"/>
      <c r="AKX202" s="64"/>
      <c r="AKY202" s="64"/>
      <c r="AKZ202" s="64"/>
      <c r="ALA202" s="64"/>
      <c r="ALB202" s="64"/>
      <c r="ALC202" s="64"/>
      <c r="ALD202" s="64"/>
      <c r="ALE202" s="64"/>
      <c r="ALF202" s="64"/>
      <c r="ALG202" s="64"/>
      <c r="ALH202" s="64"/>
      <c r="ALI202" s="64"/>
      <c r="ALJ202" s="64"/>
      <c r="ALK202" s="64"/>
      <c r="ALL202" s="64"/>
      <c r="ALM202" s="64"/>
      <c r="ALN202" s="64"/>
      <c r="ALO202" s="64"/>
      <c r="ALP202" s="64"/>
      <c r="ALQ202" s="64"/>
      <c r="ALR202" s="64"/>
      <c r="ALS202" s="64"/>
      <c r="ALT202" s="64"/>
      <c r="ALU202" s="64"/>
      <c r="ALV202" s="64"/>
      <c r="ALW202" s="64"/>
      <c r="ALX202" s="64"/>
      <c r="ALY202" s="64"/>
      <c r="ALZ202" s="64"/>
      <c r="AMA202" s="64"/>
      <c r="AMB202" s="64"/>
      <c r="AMC202" s="64"/>
      <c r="AMD202" s="64"/>
      <c r="AME202" s="64"/>
      <c r="AMF202" s="64"/>
      <c r="AMG202" s="64"/>
      <c r="AMH202" s="64"/>
      <c r="AMI202" s="64"/>
    </row>
    <row r="203" spans="1:1023" s="38" customFormat="1" ht="15.75">
      <c r="A203" s="35" t="s">
        <v>74</v>
      </c>
      <c r="B203" s="44" t="s">
        <v>19</v>
      </c>
      <c r="C203" s="52">
        <v>30</v>
      </c>
      <c r="D203" s="42">
        <v>1.4</v>
      </c>
      <c r="E203" s="42">
        <v>0.3</v>
      </c>
      <c r="F203" s="42">
        <v>13.38</v>
      </c>
      <c r="G203" s="42">
        <v>66</v>
      </c>
      <c r="H203" s="42">
        <v>0.02</v>
      </c>
      <c r="I203" s="42">
        <v>0</v>
      </c>
      <c r="J203" s="42">
        <v>0</v>
      </c>
      <c r="K203" s="42">
        <v>6.3</v>
      </c>
      <c r="L203" s="42">
        <v>26.1</v>
      </c>
      <c r="M203" s="42">
        <v>27.38</v>
      </c>
      <c r="N203" s="42">
        <v>0.62</v>
      </c>
    </row>
    <row r="204" spans="1:1023" s="38" customFormat="1" ht="15.75">
      <c r="A204" s="23"/>
      <c r="B204" s="29" t="s">
        <v>17</v>
      </c>
      <c r="C204" s="30"/>
      <c r="D204" s="7">
        <f t="shared" ref="D204:N204" si="18">SUM(D197:D203)</f>
        <v>23.05</v>
      </c>
      <c r="E204" s="7">
        <f t="shared" si="18"/>
        <v>47.329999999999991</v>
      </c>
      <c r="F204" s="7">
        <f t="shared" si="18"/>
        <v>79.72</v>
      </c>
      <c r="G204" s="7">
        <f t="shared" si="18"/>
        <v>567.68999999999994</v>
      </c>
      <c r="H204" s="7">
        <f t="shared" si="18"/>
        <v>0.35</v>
      </c>
      <c r="I204" s="7">
        <f t="shared" si="18"/>
        <v>13.180000000000001</v>
      </c>
      <c r="J204" s="7">
        <f t="shared" si="18"/>
        <v>5.82</v>
      </c>
      <c r="K204" s="7">
        <f t="shared" si="18"/>
        <v>187.32000000000002</v>
      </c>
      <c r="L204" s="7">
        <f t="shared" si="18"/>
        <v>813.91</v>
      </c>
      <c r="M204" s="7">
        <f t="shared" si="18"/>
        <v>167.21</v>
      </c>
      <c r="N204" s="7">
        <f t="shared" si="18"/>
        <v>9.7099999999999991</v>
      </c>
    </row>
    <row r="215" spans="2:2">
      <c r="B215" s="19"/>
    </row>
  </sheetData>
  <mergeCells count="13">
    <mergeCell ref="B7:O7"/>
    <mergeCell ref="B4:B6"/>
    <mergeCell ref="C4:C6"/>
    <mergeCell ref="D4:F5"/>
    <mergeCell ref="G4:G6"/>
    <mergeCell ref="H4:J5"/>
    <mergeCell ref="K4:N5"/>
    <mergeCell ref="K99:N100"/>
    <mergeCell ref="B99:B101"/>
    <mergeCell ref="C99:C101"/>
    <mergeCell ref="D99:F100"/>
    <mergeCell ref="G99:G101"/>
    <mergeCell ref="H99:J100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7"/>
  <sheetViews>
    <sheetView topLeftCell="A85" workbookViewId="0">
      <selection activeCell="A110" sqref="A110:XFD110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121" t="s">
        <v>0</v>
      </c>
      <c r="C4" s="121" t="s">
        <v>1</v>
      </c>
      <c r="D4" s="115" t="s">
        <v>2</v>
      </c>
      <c r="E4" s="116"/>
      <c r="F4" s="117"/>
      <c r="G4" s="124" t="s">
        <v>3</v>
      </c>
      <c r="H4" s="115" t="s">
        <v>4</v>
      </c>
      <c r="I4" s="116"/>
      <c r="J4" s="117"/>
      <c r="K4" s="115" t="s">
        <v>5</v>
      </c>
      <c r="L4" s="116"/>
      <c r="M4" s="116"/>
      <c r="N4" s="117"/>
      <c r="O4" s="5"/>
    </row>
    <row r="5" spans="1:15">
      <c r="A5" s="5"/>
      <c r="B5" s="122"/>
      <c r="C5" s="122"/>
      <c r="D5" s="118"/>
      <c r="E5" s="119"/>
      <c r="F5" s="120"/>
      <c r="G5" s="122"/>
      <c r="H5" s="118"/>
      <c r="I5" s="119"/>
      <c r="J5" s="120"/>
      <c r="K5" s="118"/>
      <c r="L5" s="119"/>
      <c r="M5" s="119"/>
      <c r="N5" s="120"/>
      <c r="O5" s="5"/>
    </row>
    <row r="6" spans="1:15" ht="17.25">
      <c r="A6" s="5"/>
      <c r="B6" s="123"/>
      <c r="C6" s="123"/>
      <c r="D6" s="1" t="s">
        <v>6</v>
      </c>
      <c r="E6" s="2" t="s">
        <v>7</v>
      </c>
      <c r="F6" s="1" t="s">
        <v>8</v>
      </c>
      <c r="G6" s="123"/>
      <c r="H6" s="2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2" t="s">
        <v>14</v>
      </c>
      <c r="N6" s="1" t="s">
        <v>15</v>
      </c>
      <c r="O6" s="5"/>
    </row>
    <row r="7" spans="1:15">
      <c r="A7" s="5"/>
      <c r="B7" s="125" t="s">
        <v>58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7"/>
    </row>
    <row r="8" spans="1:15" s="85" customFormat="1" ht="15.75">
      <c r="A8" s="93">
        <v>2</v>
      </c>
      <c r="B8" s="87" t="s">
        <v>38</v>
      </c>
      <c r="C8" s="102" t="s">
        <v>100</v>
      </c>
      <c r="D8" s="90">
        <v>2.4</v>
      </c>
      <c r="E8" s="90">
        <v>3.87</v>
      </c>
      <c r="F8" s="90">
        <v>27.83</v>
      </c>
      <c r="G8" s="90">
        <v>156</v>
      </c>
      <c r="H8" s="90">
        <v>0.04</v>
      </c>
      <c r="I8" s="90">
        <v>0.1</v>
      </c>
      <c r="J8" s="90">
        <v>20</v>
      </c>
      <c r="K8" s="90">
        <v>10</v>
      </c>
      <c r="L8" s="90">
        <v>22.8</v>
      </c>
      <c r="M8" s="90">
        <v>5.6</v>
      </c>
      <c r="N8" s="90">
        <v>0.6</v>
      </c>
    </row>
    <row r="9" spans="1:15" s="85" customFormat="1" ht="15.75">
      <c r="A9" s="93">
        <v>281</v>
      </c>
      <c r="B9" s="87" t="s">
        <v>134</v>
      </c>
      <c r="C9" s="102">
        <v>80</v>
      </c>
      <c r="D9" s="90">
        <v>7.38</v>
      </c>
      <c r="E9" s="90">
        <v>6.22</v>
      </c>
      <c r="F9" s="90">
        <v>6.09</v>
      </c>
      <c r="G9" s="90">
        <v>110</v>
      </c>
      <c r="H9" s="90">
        <v>0.04</v>
      </c>
      <c r="I9" s="90">
        <v>0.01</v>
      </c>
      <c r="J9" s="90">
        <v>17.64</v>
      </c>
      <c r="K9" s="90">
        <v>15.44</v>
      </c>
      <c r="L9" s="90">
        <v>73.06</v>
      </c>
      <c r="M9" s="90">
        <v>13.96</v>
      </c>
      <c r="N9" s="90">
        <v>0.63</v>
      </c>
    </row>
    <row r="10" spans="1:15" s="85" customFormat="1" ht="19.899999999999999" customHeight="1">
      <c r="A10" s="84">
        <v>224</v>
      </c>
      <c r="B10" s="98" t="s">
        <v>97</v>
      </c>
      <c r="C10" s="81">
        <v>150</v>
      </c>
      <c r="D10" s="104">
        <v>14.6</v>
      </c>
      <c r="E10" s="104">
        <v>13.8</v>
      </c>
      <c r="F10" s="104">
        <v>45</v>
      </c>
      <c r="G10" s="104">
        <v>366</v>
      </c>
      <c r="H10" s="104">
        <v>0.09</v>
      </c>
      <c r="I10" s="104">
        <v>1.1200000000000001</v>
      </c>
      <c r="J10" s="104">
        <v>60.1</v>
      </c>
      <c r="K10" s="104">
        <v>240</v>
      </c>
      <c r="L10" s="104">
        <v>246</v>
      </c>
      <c r="M10" s="104">
        <v>37.6</v>
      </c>
      <c r="N10" s="104">
        <v>0.94</v>
      </c>
      <c r="O10" s="100"/>
    </row>
    <row r="11" spans="1:15" s="85" customFormat="1" ht="18.600000000000001" customHeight="1">
      <c r="A11" s="93">
        <v>376</v>
      </c>
      <c r="B11" s="87" t="s">
        <v>30</v>
      </c>
      <c r="C11" s="95" t="s">
        <v>21</v>
      </c>
      <c r="D11" s="95">
        <v>0.53</v>
      </c>
      <c r="E11" s="95">
        <v>0</v>
      </c>
      <c r="F11" s="95">
        <v>9.4700000000000006</v>
      </c>
      <c r="G11" s="95">
        <v>40</v>
      </c>
      <c r="H11" s="95">
        <v>0</v>
      </c>
      <c r="I11" s="95">
        <v>0.27</v>
      </c>
      <c r="J11" s="95">
        <v>0</v>
      </c>
      <c r="K11" s="95">
        <v>13.6</v>
      </c>
      <c r="L11" s="95">
        <v>22.13</v>
      </c>
      <c r="M11" s="95">
        <v>11.73</v>
      </c>
      <c r="N11" s="95">
        <v>2.13</v>
      </c>
    </row>
    <row r="12" spans="1:15" s="85" customFormat="1" ht="17.45" customHeight="1">
      <c r="A12" s="84" t="s">
        <v>74</v>
      </c>
      <c r="B12" s="98" t="s">
        <v>83</v>
      </c>
      <c r="C12" s="84">
        <v>200</v>
      </c>
      <c r="D12" s="84">
        <v>5.9</v>
      </c>
      <c r="E12" s="84">
        <v>2.5</v>
      </c>
      <c r="F12" s="84">
        <v>8.5</v>
      </c>
      <c r="G12" s="84">
        <v>87</v>
      </c>
      <c r="H12" s="84">
        <v>0.03</v>
      </c>
      <c r="I12" s="84">
        <v>0.6</v>
      </c>
      <c r="J12" s="84">
        <v>0.02</v>
      </c>
      <c r="K12" s="84">
        <v>119</v>
      </c>
      <c r="L12" s="84">
        <v>91</v>
      </c>
      <c r="M12" s="84">
        <v>14</v>
      </c>
      <c r="N12" s="84">
        <v>0.1</v>
      </c>
    </row>
    <row r="13" spans="1:15" s="85" customFormat="1" ht="17.45" customHeight="1">
      <c r="A13" s="93" t="s">
        <v>74</v>
      </c>
      <c r="B13" s="94" t="s">
        <v>16</v>
      </c>
      <c r="C13" s="95">
        <v>30</v>
      </c>
      <c r="D13" s="95">
        <v>2.36</v>
      </c>
      <c r="E13" s="95">
        <v>0.3</v>
      </c>
      <c r="F13" s="95">
        <v>14.49</v>
      </c>
      <c r="G13" s="95">
        <v>70.14</v>
      </c>
      <c r="H13" s="95">
        <v>0.03</v>
      </c>
      <c r="I13" s="95">
        <v>0</v>
      </c>
      <c r="J13" s="95">
        <v>0</v>
      </c>
      <c r="K13" s="95">
        <v>6.9</v>
      </c>
      <c r="L13" s="95">
        <v>26.1</v>
      </c>
      <c r="M13" s="95">
        <v>9.9</v>
      </c>
      <c r="N13" s="95">
        <v>0.33</v>
      </c>
    </row>
    <row r="14" spans="1:15" ht="15.75">
      <c r="A14" s="56"/>
      <c r="B14" s="11"/>
      <c r="C14" s="8"/>
      <c r="D14" s="3">
        <f t="shared" ref="D14:N14" si="0">SUM(D8:D13)</f>
        <v>33.17</v>
      </c>
      <c r="E14" s="3">
        <f t="shared" si="0"/>
        <v>26.69</v>
      </c>
      <c r="F14" s="3">
        <f t="shared" si="0"/>
        <v>111.38</v>
      </c>
      <c r="G14" s="3">
        <f t="shared" si="0"/>
        <v>829.14</v>
      </c>
      <c r="H14" s="3">
        <f t="shared" si="0"/>
        <v>0.22999999999999998</v>
      </c>
      <c r="I14" s="3">
        <f t="shared" si="0"/>
        <v>2.1</v>
      </c>
      <c r="J14" s="3">
        <f t="shared" si="0"/>
        <v>97.76</v>
      </c>
      <c r="K14" s="3">
        <f t="shared" si="0"/>
        <v>404.94</v>
      </c>
      <c r="L14" s="3">
        <f t="shared" si="0"/>
        <v>481.09000000000003</v>
      </c>
      <c r="M14" s="3">
        <f t="shared" si="0"/>
        <v>92.79</v>
      </c>
      <c r="N14" s="3">
        <f t="shared" si="0"/>
        <v>4.7299999999999995</v>
      </c>
      <c r="O14" s="5"/>
    </row>
    <row r="15" spans="1:15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5"/>
    </row>
    <row r="16" spans="1:15" ht="15.75">
      <c r="A16" s="56"/>
      <c r="B16" s="57" t="s">
        <v>108</v>
      </c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"/>
    </row>
    <row r="17" spans="1:15" s="85" customFormat="1" ht="18.600000000000001" customHeight="1">
      <c r="A17" s="93">
        <v>3</v>
      </c>
      <c r="B17" s="87" t="s">
        <v>35</v>
      </c>
      <c r="C17" s="105" t="s">
        <v>99</v>
      </c>
      <c r="D17" s="95">
        <v>6.16</v>
      </c>
      <c r="E17" s="95">
        <v>7.79</v>
      </c>
      <c r="F17" s="95">
        <v>14.83</v>
      </c>
      <c r="G17" s="95">
        <v>154</v>
      </c>
      <c r="H17" s="95">
        <v>0.04</v>
      </c>
      <c r="I17" s="95">
        <v>0.11</v>
      </c>
      <c r="J17" s="95">
        <v>54.5</v>
      </c>
      <c r="K17" s="95">
        <v>142</v>
      </c>
      <c r="L17" s="95">
        <v>109.5</v>
      </c>
      <c r="M17" s="95">
        <v>11.7</v>
      </c>
      <c r="N17" s="95">
        <v>0.48</v>
      </c>
    </row>
    <row r="18" spans="1:15" s="85" customFormat="1" ht="18.600000000000001" customHeight="1">
      <c r="A18" s="93">
        <v>174</v>
      </c>
      <c r="B18" s="87" t="s">
        <v>101</v>
      </c>
      <c r="C18" s="95" t="s">
        <v>20</v>
      </c>
      <c r="D18" s="96">
        <v>7.31</v>
      </c>
      <c r="E18" s="96">
        <v>10.98</v>
      </c>
      <c r="F18" s="96">
        <v>39.200000000000003</v>
      </c>
      <c r="G18" s="96">
        <v>286</v>
      </c>
      <c r="H18" s="96">
        <v>0.12</v>
      </c>
      <c r="I18" s="96">
        <v>0.96</v>
      </c>
      <c r="J18" s="96">
        <v>54.8</v>
      </c>
      <c r="K18" s="96">
        <v>162.04</v>
      </c>
      <c r="L18" s="96">
        <v>241.51</v>
      </c>
      <c r="M18" s="96">
        <v>36.46</v>
      </c>
      <c r="N18" s="96">
        <v>0.94</v>
      </c>
    </row>
    <row r="19" spans="1:15" s="85" customFormat="1" ht="18.600000000000001" customHeight="1">
      <c r="A19" s="93">
        <v>299</v>
      </c>
      <c r="B19" s="87" t="s">
        <v>133</v>
      </c>
      <c r="C19" s="95">
        <v>80</v>
      </c>
      <c r="D19" s="96">
        <v>7.77</v>
      </c>
      <c r="E19" s="96">
        <v>12.04</v>
      </c>
      <c r="F19" s="96">
        <v>0.63</v>
      </c>
      <c r="G19" s="96">
        <v>142</v>
      </c>
      <c r="H19" s="96">
        <v>0.04</v>
      </c>
      <c r="I19" s="96">
        <v>0.77</v>
      </c>
      <c r="J19" s="96">
        <v>69.599999999999994</v>
      </c>
      <c r="K19" s="96" t="s">
        <v>141</v>
      </c>
      <c r="L19" s="96">
        <v>50.92</v>
      </c>
      <c r="M19" s="96">
        <v>9.26</v>
      </c>
      <c r="N19" s="96">
        <v>0.59</v>
      </c>
    </row>
    <row r="20" spans="1:15" s="85" customFormat="1" ht="19.899999999999999" customHeight="1">
      <c r="A20" s="84" t="s">
        <v>74</v>
      </c>
      <c r="B20" s="98" t="s">
        <v>78</v>
      </c>
      <c r="C20" s="84">
        <v>20</v>
      </c>
      <c r="D20" s="84">
        <v>1.7</v>
      </c>
      <c r="E20" s="84">
        <v>2.2599999999999998</v>
      </c>
      <c r="F20" s="84">
        <v>13.08</v>
      </c>
      <c r="G20" s="84">
        <v>62</v>
      </c>
      <c r="H20" s="84">
        <v>0.02</v>
      </c>
      <c r="I20" s="84">
        <v>0</v>
      </c>
      <c r="J20" s="84">
        <v>13</v>
      </c>
      <c r="K20" s="84">
        <v>8.1999999999999993</v>
      </c>
      <c r="L20" s="84">
        <v>17.399999999999999</v>
      </c>
      <c r="M20" s="84">
        <v>3</v>
      </c>
      <c r="N20" s="84">
        <v>0.2</v>
      </c>
    </row>
    <row r="21" spans="1:15" s="85" customFormat="1" ht="15.6" customHeight="1">
      <c r="A21" s="93">
        <v>382</v>
      </c>
      <c r="B21" s="94" t="s">
        <v>98</v>
      </c>
      <c r="C21" s="95">
        <v>200</v>
      </c>
      <c r="D21" s="95">
        <v>3.78</v>
      </c>
      <c r="E21" s="95">
        <v>0.67</v>
      </c>
      <c r="F21" s="95">
        <v>26</v>
      </c>
      <c r="G21" s="95">
        <v>125</v>
      </c>
      <c r="H21" s="95">
        <v>0.02</v>
      </c>
      <c r="I21" s="95">
        <v>1.33</v>
      </c>
      <c r="J21" s="95">
        <v>0</v>
      </c>
      <c r="K21" s="95">
        <v>133.33000000000001</v>
      </c>
      <c r="L21" s="95">
        <v>11.11</v>
      </c>
      <c r="M21" s="95">
        <v>25.56</v>
      </c>
      <c r="N21" s="95">
        <v>2</v>
      </c>
    </row>
    <row r="22" spans="1:15" s="85" customFormat="1" ht="19.149999999999999" customHeight="1">
      <c r="A22" s="93" t="s">
        <v>74</v>
      </c>
      <c r="B22" s="94" t="s">
        <v>16</v>
      </c>
      <c r="C22" s="95">
        <v>30</v>
      </c>
      <c r="D22" s="95">
        <v>2.36</v>
      </c>
      <c r="E22" s="95">
        <v>0.3</v>
      </c>
      <c r="F22" s="95">
        <v>14.49</v>
      </c>
      <c r="G22" s="95">
        <v>70.14</v>
      </c>
      <c r="H22" s="95">
        <v>0.03</v>
      </c>
      <c r="I22" s="95">
        <v>0</v>
      </c>
      <c r="J22" s="95">
        <v>0</v>
      </c>
      <c r="K22" s="95">
        <v>6.9</v>
      </c>
      <c r="L22" s="95">
        <v>26.1</v>
      </c>
      <c r="M22" s="95">
        <v>9.9</v>
      </c>
      <c r="N22" s="95">
        <v>0.33</v>
      </c>
    </row>
    <row r="23" spans="1:15" ht="15.75">
      <c r="A23" s="56"/>
      <c r="B23" s="11" t="s">
        <v>17</v>
      </c>
      <c r="C23" s="8"/>
      <c r="D23" s="4">
        <f t="shared" ref="D23:N23" si="1">SUM(D17:D22)</f>
        <v>29.08</v>
      </c>
      <c r="E23" s="4">
        <f t="shared" si="1"/>
        <v>34.04</v>
      </c>
      <c r="F23" s="4">
        <f t="shared" si="1"/>
        <v>108.23</v>
      </c>
      <c r="G23" s="4">
        <f t="shared" si="1"/>
        <v>839.14</v>
      </c>
      <c r="H23" s="4">
        <f t="shared" si="1"/>
        <v>0.27</v>
      </c>
      <c r="I23" s="4">
        <f t="shared" si="1"/>
        <v>3.17</v>
      </c>
      <c r="J23" s="4">
        <f t="shared" si="1"/>
        <v>191.89999999999998</v>
      </c>
      <c r="K23" s="4">
        <f t="shared" si="1"/>
        <v>452.46999999999991</v>
      </c>
      <c r="L23" s="4">
        <f t="shared" si="1"/>
        <v>456.54</v>
      </c>
      <c r="M23" s="4">
        <f t="shared" si="1"/>
        <v>95.88</v>
      </c>
      <c r="N23" s="4">
        <f t="shared" si="1"/>
        <v>4.54</v>
      </c>
      <c r="O23" s="5"/>
    </row>
    <row r="24" spans="1:15" ht="15.75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5"/>
    </row>
    <row r="25" spans="1:15" ht="34.15" customHeight="1">
      <c r="A25" s="56"/>
      <c r="B25" s="59" t="s">
        <v>109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"/>
    </row>
    <row r="26" spans="1:15" s="85" customFormat="1" ht="19.149999999999999" customHeight="1">
      <c r="A26" s="93">
        <v>1</v>
      </c>
      <c r="B26" s="94" t="s">
        <v>37</v>
      </c>
      <c r="C26" s="105" t="s">
        <v>36</v>
      </c>
      <c r="D26" s="96">
        <v>2.36</v>
      </c>
      <c r="E26" s="96">
        <v>7.49</v>
      </c>
      <c r="F26" s="96">
        <v>14.89</v>
      </c>
      <c r="G26" s="96">
        <v>136</v>
      </c>
      <c r="H26" s="96">
        <v>3.4000000000000002E-2</v>
      </c>
      <c r="I26" s="96">
        <v>0</v>
      </c>
      <c r="J26" s="96">
        <v>40</v>
      </c>
      <c r="K26" s="96">
        <v>8.4</v>
      </c>
      <c r="L26" s="96">
        <v>22.5</v>
      </c>
      <c r="M26" s="96">
        <v>4.2</v>
      </c>
      <c r="N26" s="96">
        <v>0.35</v>
      </c>
    </row>
    <row r="27" spans="1:15" s="38" customFormat="1" ht="15.6" customHeight="1">
      <c r="A27" s="39">
        <v>268</v>
      </c>
      <c r="B27" s="40" t="s">
        <v>142</v>
      </c>
      <c r="C27" s="39">
        <v>80</v>
      </c>
      <c r="D27" s="41">
        <v>3.23</v>
      </c>
      <c r="E27" s="41">
        <v>10.199999999999999</v>
      </c>
      <c r="F27" s="41">
        <v>8.76</v>
      </c>
      <c r="G27" s="41">
        <v>131</v>
      </c>
      <c r="H27" s="41">
        <v>0.04</v>
      </c>
      <c r="I27" s="41">
        <v>0.18</v>
      </c>
      <c r="J27" s="41">
        <v>12.5</v>
      </c>
      <c r="K27" s="41">
        <v>28.36</v>
      </c>
      <c r="L27" s="41">
        <v>99.71</v>
      </c>
      <c r="M27" s="41">
        <v>29.47</v>
      </c>
      <c r="N27" s="41">
        <v>1.45</v>
      </c>
    </row>
    <row r="28" spans="1:15" s="38" customFormat="1" ht="15.75">
      <c r="A28" s="55">
        <v>302</v>
      </c>
      <c r="B28" s="36" t="s">
        <v>91</v>
      </c>
      <c r="C28" s="37" t="s">
        <v>49</v>
      </c>
      <c r="D28" s="37">
        <v>8.9</v>
      </c>
      <c r="E28" s="37">
        <v>4.0999999999999996</v>
      </c>
      <c r="F28" s="37">
        <v>9.84</v>
      </c>
      <c r="G28" s="37">
        <v>231</v>
      </c>
      <c r="H28" s="37">
        <v>0.28000000000000003</v>
      </c>
      <c r="I28" s="37">
        <v>0</v>
      </c>
      <c r="J28" s="37">
        <v>0</v>
      </c>
      <c r="K28" s="37">
        <v>14.82</v>
      </c>
      <c r="L28" s="37">
        <v>203.85</v>
      </c>
      <c r="M28" s="37">
        <v>135.75</v>
      </c>
      <c r="N28" s="37">
        <v>4.5599999999999996</v>
      </c>
    </row>
    <row r="29" spans="1:15" s="85" customFormat="1" ht="16.149999999999999" customHeight="1">
      <c r="A29" s="93">
        <v>209</v>
      </c>
      <c r="B29" s="87" t="s">
        <v>135</v>
      </c>
      <c r="C29" s="105" t="s">
        <v>137</v>
      </c>
      <c r="D29" s="95">
        <v>5.0199999999999996</v>
      </c>
      <c r="E29" s="95">
        <v>4.5999999999999996</v>
      </c>
      <c r="F29" s="95">
        <v>0.28000000000000003</v>
      </c>
      <c r="G29" s="95">
        <v>63</v>
      </c>
      <c r="H29" s="95">
        <v>0.03</v>
      </c>
      <c r="I29" s="95">
        <v>0</v>
      </c>
      <c r="J29" s="95">
        <v>100</v>
      </c>
      <c r="K29" s="95">
        <v>22</v>
      </c>
      <c r="L29" s="95">
        <v>76.8</v>
      </c>
      <c r="M29" s="95">
        <v>4.8</v>
      </c>
      <c r="N29" s="95">
        <v>1</v>
      </c>
    </row>
    <row r="30" spans="1:15" s="85" customFormat="1" ht="17.45" customHeight="1">
      <c r="A30" s="93">
        <v>379</v>
      </c>
      <c r="B30" s="87" t="s">
        <v>24</v>
      </c>
      <c r="C30" s="95">
        <v>200</v>
      </c>
      <c r="D30" s="95">
        <v>3.2</v>
      </c>
      <c r="E30" s="95">
        <v>2.68</v>
      </c>
      <c r="F30" s="95">
        <v>15.95</v>
      </c>
      <c r="G30" s="95">
        <v>100.6</v>
      </c>
      <c r="H30" s="95">
        <v>0.04</v>
      </c>
      <c r="I30" s="95">
        <v>0.3</v>
      </c>
      <c r="J30" s="95">
        <v>20</v>
      </c>
      <c r="K30" s="95">
        <v>123.6</v>
      </c>
      <c r="L30" s="95">
        <v>90</v>
      </c>
      <c r="M30" s="95">
        <v>14</v>
      </c>
      <c r="N30" s="95">
        <v>0.13</v>
      </c>
    </row>
    <row r="31" spans="1:15" s="85" customFormat="1" ht="15.6" customHeight="1">
      <c r="A31" s="93">
        <v>406</v>
      </c>
      <c r="B31" s="87" t="s">
        <v>103</v>
      </c>
      <c r="C31" s="95">
        <v>50</v>
      </c>
      <c r="D31" s="95">
        <v>3.04</v>
      </c>
      <c r="E31" s="95">
        <v>1.42</v>
      </c>
      <c r="F31" s="95">
        <v>18.2</v>
      </c>
      <c r="G31" s="95">
        <v>98</v>
      </c>
      <c r="H31" s="95">
        <v>0.05</v>
      </c>
      <c r="I31" s="95">
        <v>0.45</v>
      </c>
      <c r="J31" s="95">
        <v>2.5</v>
      </c>
      <c r="K31" s="95">
        <v>12.67</v>
      </c>
      <c r="L31" s="95">
        <v>31.37</v>
      </c>
      <c r="M31" s="95">
        <v>12.53</v>
      </c>
      <c r="N31" s="95">
        <v>0.59</v>
      </c>
    </row>
    <row r="32" spans="1:15" s="85" customFormat="1" ht="21" customHeight="1">
      <c r="A32" s="93" t="s">
        <v>74</v>
      </c>
      <c r="B32" s="94" t="s">
        <v>16</v>
      </c>
      <c r="C32" s="95">
        <v>30</v>
      </c>
      <c r="D32" s="95">
        <v>2.36</v>
      </c>
      <c r="E32" s="95">
        <v>0.3</v>
      </c>
      <c r="F32" s="95">
        <v>14.49</v>
      </c>
      <c r="G32" s="95">
        <v>70.14</v>
      </c>
      <c r="H32" s="95">
        <v>0.03</v>
      </c>
      <c r="I32" s="95">
        <v>0</v>
      </c>
      <c r="J32" s="95">
        <v>0</v>
      </c>
      <c r="K32" s="95">
        <v>6.9</v>
      </c>
      <c r="L32" s="95">
        <v>26.1</v>
      </c>
      <c r="M32" s="95">
        <v>9.9</v>
      </c>
      <c r="N32" s="95">
        <v>0.33</v>
      </c>
    </row>
    <row r="33" spans="1:15" ht="15.75">
      <c r="A33" s="56"/>
      <c r="B33" s="11" t="s">
        <v>17</v>
      </c>
      <c r="C33" s="8"/>
      <c r="D33" s="3">
        <f t="shared" ref="D33:N33" si="2">SUM(D26:D32)</f>
        <v>28.109999999999996</v>
      </c>
      <c r="E33" s="3">
        <f t="shared" si="2"/>
        <v>30.790000000000003</v>
      </c>
      <c r="F33" s="3">
        <f t="shared" si="2"/>
        <v>82.41</v>
      </c>
      <c r="G33" s="3">
        <f t="shared" si="2"/>
        <v>829.74</v>
      </c>
      <c r="H33" s="3">
        <f t="shared" si="2"/>
        <v>0.504</v>
      </c>
      <c r="I33" s="3">
        <f t="shared" si="2"/>
        <v>0.92999999999999994</v>
      </c>
      <c r="J33" s="3">
        <f t="shared" si="2"/>
        <v>175</v>
      </c>
      <c r="K33" s="3">
        <f t="shared" si="2"/>
        <v>216.75</v>
      </c>
      <c r="L33" s="3">
        <f t="shared" si="2"/>
        <v>550.33000000000004</v>
      </c>
      <c r="M33" s="3">
        <f t="shared" si="2"/>
        <v>210.65000000000003</v>
      </c>
      <c r="N33" s="3">
        <f t="shared" si="2"/>
        <v>8.41</v>
      </c>
      <c r="O33" s="5"/>
    </row>
    <row r="34" spans="1:15" ht="15.7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5"/>
    </row>
    <row r="35" spans="1:15" ht="15.75">
      <c r="A35" s="56"/>
      <c r="B35" s="57" t="s">
        <v>110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"/>
    </row>
    <row r="36" spans="1:15" s="85" customFormat="1" ht="18" customHeight="1">
      <c r="A36" s="93">
        <v>6</v>
      </c>
      <c r="B36" s="106" t="s">
        <v>106</v>
      </c>
      <c r="C36" s="95" t="s">
        <v>46</v>
      </c>
      <c r="D36" s="95">
        <v>5.3</v>
      </c>
      <c r="E36" s="95">
        <v>8.26</v>
      </c>
      <c r="F36" s="95">
        <v>14.82</v>
      </c>
      <c r="G36" s="95">
        <v>155</v>
      </c>
      <c r="H36" s="95">
        <v>0.09</v>
      </c>
      <c r="I36" s="95">
        <v>0</v>
      </c>
      <c r="J36" s="95">
        <v>0</v>
      </c>
      <c r="K36" s="95">
        <v>11.2</v>
      </c>
      <c r="L36" s="95">
        <v>59.9</v>
      </c>
      <c r="M36" s="95">
        <v>9.1999999999999993</v>
      </c>
      <c r="N36" s="95">
        <v>0.77</v>
      </c>
    </row>
    <row r="37" spans="1:15" s="85" customFormat="1" ht="18.600000000000001" customHeight="1">
      <c r="A37" s="81">
        <v>223</v>
      </c>
      <c r="B37" s="98" t="s">
        <v>42</v>
      </c>
      <c r="C37" s="81" t="s">
        <v>94</v>
      </c>
      <c r="D37" s="104">
        <v>20.5</v>
      </c>
      <c r="E37" s="104">
        <v>15.2</v>
      </c>
      <c r="F37" s="104">
        <v>39</v>
      </c>
      <c r="G37" s="104">
        <v>378</v>
      </c>
      <c r="H37" s="104">
        <v>0.08</v>
      </c>
      <c r="I37" s="104">
        <v>0.66</v>
      </c>
      <c r="J37" s="104">
        <v>90.1</v>
      </c>
      <c r="K37" s="104">
        <v>272</v>
      </c>
      <c r="L37" s="104">
        <v>300.5</v>
      </c>
      <c r="M37" s="104">
        <v>38</v>
      </c>
      <c r="N37" s="104">
        <v>0.9</v>
      </c>
      <c r="O37" s="100"/>
    </row>
    <row r="38" spans="1:15" s="85" customFormat="1" ht="16.899999999999999" customHeight="1">
      <c r="A38" s="93">
        <v>377</v>
      </c>
      <c r="B38" s="94" t="s">
        <v>31</v>
      </c>
      <c r="C38" s="95" t="s">
        <v>29</v>
      </c>
      <c r="D38" s="96">
        <v>0.53</v>
      </c>
      <c r="E38" s="96">
        <v>0</v>
      </c>
      <c r="F38" s="96">
        <v>9.8699999999999992</v>
      </c>
      <c r="G38" s="96">
        <v>41.6</v>
      </c>
      <c r="H38" s="96">
        <v>0</v>
      </c>
      <c r="I38" s="96">
        <v>2.13</v>
      </c>
      <c r="J38" s="96">
        <v>0</v>
      </c>
      <c r="K38" s="96">
        <v>15.33</v>
      </c>
      <c r="L38" s="96">
        <v>23.2</v>
      </c>
      <c r="M38" s="96">
        <v>12.27</v>
      </c>
      <c r="N38" s="96">
        <v>2.13</v>
      </c>
    </row>
    <row r="39" spans="1:15" s="85" customFormat="1" ht="21" customHeight="1">
      <c r="A39" s="84" t="s">
        <v>74</v>
      </c>
      <c r="B39" s="98" t="s">
        <v>107</v>
      </c>
      <c r="C39" s="84">
        <v>200</v>
      </c>
      <c r="D39" s="84">
        <v>5.8</v>
      </c>
      <c r="E39" s="84">
        <v>6.4</v>
      </c>
      <c r="F39" s="84">
        <v>5.8</v>
      </c>
      <c r="G39" s="84">
        <v>118</v>
      </c>
      <c r="H39" s="84">
        <v>0.03</v>
      </c>
      <c r="I39" s="84">
        <v>1.2</v>
      </c>
      <c r="J39" s="84">
        <v>40</v>
      </c>
      <c r="K39" s="84">
        <v>240</v>
      </c>
      <c r="L39" s="84">
        <v>188.8</v>
      </c>
      <c r="M39" s="84">
        <v>28</v>
      </c>
      <c r="N39" s="84">
        <v>0.21</v>
      </c>
    </row>
    <row r="40" spans="1:15" s="85" customFormat="1" ht="21" customHeight="1">
      <c r="A40" s="84">
        <v>374</v>
      </c>
      <c r="B40" s="98" t="s">
        <v>136</v>
      </c>
      <c r="C40" s="84">
        <v>100</v>
      </c>
      <c r="D40" s="84">
        <v>3.7</v>
      </c>
      <c r="E40" s="84">
        <v>0.15</v>
      </c>
      <c r="F40" s="84">
        <v>39.6</v>
      </c>
      <c r="G40" s="84">
        <v>209.8</v>
      </c>
      <c r="H40" s="84">
        <v>0.06</v>
      </c>
      <c r="I40" s="84">
        <v>2.16</v>
      </c>
      <c r="J40" s="84">
        <v>42.5</v>
      </c>
      <c r="K40" s="84">
        <v>38.200000000000003</v>
      </c>
      <c r="L40" s="84">
        <v>58.9</v>
      </c>
      <c r="M40" s="84">
        <v>17.3</v>
      </c>
      <c r="N40" s="84">
        <v>1.6</v>
      </c>
    </row>
    <row r="41" spans="1:15" s="85" customFormat="1" ht="16.149999999999999" customHeight="1">
      <c r="A41" s="93" t="s">
        <v>74</v>
      </c>
      <c r="B41" s="94" t="s">
        <v>16</v>
      </c>
      <c r="C41" s="95">
        <v>30</v>
      </c>
      <c r="D41" s="95">
        <v>2.36</v>
      </c>
      <c r="E41" s="95">
        <v>0.3</v>
      </c>
      <c r="F41" s="95">
        <v>14.49</v>
      </c>
      <c r="G41" s="95">
        <v>70.14</v>
      </c>
      <c r="H41" s="95">
        <v>0.03</v>
      </c>
      <c r="I41" s="95">
        <v>0</v>
      </c>
      <c r="J41" s="95">
        <v>0</v>
      </c>
      <c r="K41" s="95">
        <v>6.9</v>
      </c>
      <c r="L41" s="95">
        <v>26.1</v>
      </c>
      <c r="M41" s="95">
        <v>9.9</v>
      </c>
      <c r="N41" s="95">
        <v>0.33</v>
      </c>
    </row>
    <row r="42" spans="1:15" ht="15.75">
      <c r="A42" s="56"/>
      <c r="B42" s="11" t="s">
        <v>17</v>
      </c>
      <c r="C42" s="8"/>
      <c r="D42" s="4">
        <f t="shared" ref="D42:N42" si="3">SUM(D36:D41)</f>
        <v>38.190000000000005</v>
      </c>
      <c r="E42" s="4">
        <f t="shared" si="3"/>
        <v>30.31</v>
      </c>
      <c r="F42" s="4">
        <f t="shared" si="3"/>
        <v>123.58</v>
      </c>
      <c r="G42" s="4">
        <f t="shared" si="3"/>
        <v>972.54000000000008</v>
      </c>
      <c r="H42" s="4">
        <f t="shared" si="3"/>
        <v>0.29000000000000004</v>
      </c>
      <c r="I42" s="4">
        <f t="shared" si="3"/>
        <v>6.15</v>
      </c>
      <c r="J42" s="4">
        <f t="shared" si="3"/>
        <v>172.6</v>
      </c>
      <c r="K42" s="4">
        <f t="shared" si="3"/>
        <v>583.63</v>
      </c>
      <c r="L42" s="4">
        <f t="shared" si="3"/>
        <v>657.4</v>
      </c>
      <c r="M42" s="4">
        <f t="shared" si="3"/>
        <v>114.67</v>
      </c>
      <c r="N42" s="4">
        <f t="shared" si="3"/>
        <v>5.9399999999999995</v>
      </c>
      <c r="O42" s="5"/>
    </row>
    <row r="43" spans="1:15" ht="15.7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5"/>
    </row>
    <row r="44" spans="1:15" ht="15.75">
      <c r="A44" s="56"/>
      <c r="B44" s="57" t="s">
        <v>111</v>
      </c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"/>
    </row>
    <row r="45" spans="1:15" s="85" customFormat="1" ht="16.149999999999999" customHeight="1">
      <c r="A45" s="93">
        <v>3</v>
      </c>
      <c r="B45" s="87" t="s">
        <v>35</v>
      </c>
      <c r="C45" s="105" t="s">
        <v>99</v>
      </c>
      <c r="D45" s="95">
        <v>6.16</v>
      </c>
      <c r="E45" s="95">
        <v>7.79</v>
      </c>
      <c r="F45" s="95">
        <v>14.83</v>
      </c>
      <c r="G45" s="95">
        <v>154</v>
      </c>
      <c r="H45" s="95">
        <v>0.04</v>
      </c>
      <c r="I45" s="95">
        <v>0.11</v>
      </c>
      <c r="J45" s="95">
        <v>54.5</v>
      </c>
      <c r="K45" s="95">
        <v>142</v>
      </c>
      <c r="L45" s="95">
        <v>109.5</v>
      </c>
      <c r="M45" s="95">
        <v>11.7</v>
      </c>
      <c r="N45" s="95">
        <v>0.48</v>
      </c>
    </row>
    <row r="46" spans="1:15" s="85" customFormat="1" ht="17.45" customHeight="1">
      <c r="A46" s="93">
        <v>210</v>
      </c>
      <c r="B46" s="94" t="s">
        <v>48</v>
      </c>
      <c r="C46" s="95" t="s">
        <v>49</v>
      </c>
      <c r="D46" s="96">
        <v>15</v>
      </c>
      <c r="E46" s="96">
        <v>28</v>
      </c>
      <c r="F46" s="96">
        <v>3.06</v>
      </c>
      <c r="G46" s="96">
        <v>320</v>
      </c>
      <c r="H46" s="96">
        <v>0.01</v>
      </c>
      <c r="I46" s="96">
        <v>0.3</v>
      </c>
      <c r="J46" s="96">
        <v>375</v>
      </c>
      <c r="K46" s="96">
        <v>110</v>
      </c>
      <c r="L46" s="96">
        <v>261</v>
      </c>
      <c r="M46" s="96">
        <v>18.72</v>
      </c>
      <c r="N46" s="96">
        <v>3.1</v>
      </c>
    </row>
    <row r="47" spans="1:15" s="85" customFormat="1" ht="15.75">
      <c r="A47" s="86">
        <v>295</v>
      </c>
      <c r="B47" s="87" t="s">
        <v>131</v>
      </c>
      <c r="C47" s="95">
        <v>80</v>
      </c>
      <c r="D47" s="96">
        <v>12.16</v>
      </c>
      <c r="E47" s="96">
        <v>10.88</v>
      </c>
      <c r="F47" s="96">
        <v>10.8</v>
      </c>
      <c r="G47" s="96">
        <v>189.76</v>
      </c>
      <c r="H47" s="96">
        <v>0.06</v>
      </c>
      <c r="I47" s="96">
        <v>0.16</v>
      </c>
      <c r="J47" s="96">
        <v>16</v>
      </c>
      <c r="K47" s="96">
        <v>35.200000000000003</v>
      </c>
      <c r="L47" s="96">
        <v>76.8</v>
      </c>
      <c r="M47" s="96">
        <v>20.079999999999998</v>
      </c>
      <c r="N47" s="96">
        <v>1.76</v>
      </c>
    </row>
    <row r="48" spans="1:15" s="85" customFormat="1" ht="19.899999999999999" customHeight="1">
      <c r="A48" s="93">
        <v>376</v>
      </c>
      <c r="B48" s="87" t="s">
        <v>30</v>
      </c>
      <c r="C48" s="95" t="s">
        <v>21</v>
      </c>
      <c r="D48" s="95">
        <v>0.53</v>
      </c>
      <c r="E48" s="95">
        <v>0</v>
      </c>
      <c r="F48" s="95">
        <v>9.4700000000000006</v>
      </c>
      <c r="G48" s="95">
        <v>40</v>
      </c>
      <c r="H48" s="95">
        <v>0</v>
      </c>
      <c r="I48" s="95">
        <v>0.27</v>
      </c>
      <c r="J48" s="95">
        <v>0</v>
      </c>
      <c r="K48" s="95">
        <v>13.6</v>
      </c>
      <c r="L48" s="95">
        <v>22.13</v>
      </c>
      <c r="M48" s="95">
        <v>11.73</v>
      </c>
      <c r="N48" s="95">
        <v>2.13</v>
      </c>
    </row>
    <row r="49" spans="1:15" s="85" customFormat="1" ht="18" customHeight="1">
      <c r="A49" s="84" t="s">
        <v>74</v>
      </c>
      <c r="B49" s="98" t="s">
        <v>78</v>
      </c>
      <c r="C49" s="84">
        <v>20</v>
      </c>
      <c r="D49" s="84">
        <v>1.7</v>
      </c>
      <c r="E49" s="84">
        <v>2.2599999999999998</v>
      </c>
      <c r="F49" s="84">
        <v>13.08</v>
      </c>
      <c r="G49" s="84">
        <v>62</v>
      </c>
      <c r="H49" s="84">
        <v>0.02</v>
      </c>
      <c r="I49" s="84">
        <v>0</v>
      </c>
      <c r="J49" s="84">
        <v>13</v>
      </c>
      <c r="K49" s="84">
        <v>8.1999999999999993</v>
      </c>
      <c r="L49" s="84">
        <v>17.399999999999999</v>
      </c>
      <c r="M49" s="84">
        <v>3</v>
      </c>
      <c r="N49" s="84">
        <v>0.2</v>
      </c>
    </row>
    <row r="50" spans="1:15" s="85" customFormat="1" ht="15.75">
      <c r="A50" s="93" t="s">
        <v>74</v>
      </c>
      <c r="B50" s="94" t="s">
        <v>16</v>
      </c>
      <c r="C50" s="95">
        <v>30</v>
      </c>
      <c r="D50" s="95">
        <v>2.36</v>
      </c>
      <c r="E50" s="95">
        <v>0.3</v>
      </c>
      <c r="F50" s="95">
        <v>14.49</v>
      </c>
      <c r="G50" s="95">
        <v>70.14</v>
      </c>
      <c r="H50" s="95">
        <v>0.03</v>
      </c>
      <c r="I50" s="95">
        <v>0</v>
      </c>
      <c r="J50" s="95">
        <v>0</v>
      </c>
      <c r="K50" s="95">
        <v>6.9</v>
      </c>
      <c r="L50" s="95">
        <v>26.1</v>
      </c>
      <c r="M50" s="95">
        <v>9.9</v>
      </c>
      <c r="N50" s="95">
        <v>0.33</v>
      </c>
    </row>
    <row r="51" spans="1:15" ht="15.75">
      <c r="A51" s="56"/>
      <c r="B51" s="11" t="s">
        <v>17</v>
      </c>
      <c r="C51" s="8"/>
      <c r="D51" s="4">
        <f t="shared" ref="D51:N51" si="4">SUM(D45:D50)</f>
        <v>37.910000000000004</v>
      </c>
      <c r="E51" s="4">
        <f t="shared" si="4"/>
        <v>49.23</v>
      </c>
      <c r="F51" s="4">
        <f t="shared" si="4"/>
        <v>65.73</v>
      </c>
      <c r="G51" s="4">
        <f t="shared" si="4"/>
        <v>835.9</v>
      </c>
      <c r="H51" s="4">
        <f t="shared" si="4"/>
        <v>0.16</v>
      </c>
      <c r="I51" s="4">
        <f t="shared" si="4"/>
        <v>0.84</v>
      </c>
      <c r="J51" s="4">
        <f t="shared" si="4"/>
        <v>458.5</v>
      </c>
      <c r="K51" s="4">
        <f t="shared" si="4"/>
        <v>315.89999999999998</v>
      </c>
      <c r="L51" s="4">
        <f t="shared" si="4"/>
        <v>512.92999999999995</v>
      </c>
      <c r="M51" s="4">
        <f t="shared" si="4"/>
        <v>75.13000000000001</v>
      </c>
      <c r="N51" s="4">
        <f t="shared" si="4"/>
        <v>8</v>
      </c>
      <c r="O51" s="5"/>
    </row>
    <row r="52" spans="1:15" ht="15.75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5"/>
    </row>
    <row r="53" spans="1:15" ht="15.75">
      <c r="A53" s="56"/>
      <c r="B53" s="57" t="s">
        <v>112</v>
      </c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"/>
    </row>
    <row r="54" spans="1:15" s="85" customFormat="1" ht="16.899999999999999" customHeight="1">
      <c r="A54" s="93">
        <v>1</v>
      </c>
      <c r="B54" s="94" t="s">
        <v>37</v>
      </c>
      <c r="C54" s="105" t="s">
        <v>36</v>
      </c>
      <c r="D54" s="96">
        <v>2.36</v>
      </c>
      <c r="E54" s="96">
        <v>7.49</v>
      </c>
      <c r="F54" s="96">
        <v>14.89</v>
      </c>
      <c r="G54" s="96">
        <v>136</v>
      </c>
      <c r="H54" s="96">
        <v>3.4000000000000002E-2</v>
      </c>
      <c r="I54" s="96">
        <v>0</v>
      </c>
      <c r="J54" s="96">
        <v>40</v>
      </c>
      <c r="K54" s="96">
        <v>8.4</v>
      </c>
      <c r="L54" s="96">
        <v>22.5</v>
      </c>
      <c r="M54" s="96">
        <v>4.2</v>
      </c>
      <c r="N54" s="96">
        <v>0.35</v>
      </c>
    </row>
    <row r="55" spans="1:15" s="85" customFormat="1" ht="16.899999999999999" customHeight="1">
      <c r="A55" s="93">
        <v>208</v>
      </c>
      <c r="B55" s="107" t="s">
        <v>87</v>
      </c>
      <c r="C55" s="91">
        <v>155</v>
      </c>
      <c r="D55" s="95">
        <v>13.33</v>
      </c>
      <c r="E55" s="95">
        <v>12.96</v>
      </c>
      <c r="F55" s="95">
        <v>30.2</v>
      </c>
      <c r="G55" s="95">
        <v>291</v>
      </c>
      <c r="H55" s="95">
        <v>7.0000000000000007E-2</v>
      </c>
      <c r="I55" s="95">
        <v>0.26</v>
      </c>
      <c r="J55" s="95">
        <v>70.400000000000006</v>
      </c>
      <c r="K55" s="95">
        <v>102.4</v>
      </c>
      <c r="L55" s="95">
        <v>158.19999999999999</v>
      </c>
      <c r="M55" s="95">
        <v>19.91</v>
      </c>
      <c r="N55" s="95">
        <v>0.95</v>
      </c>
    </row>
    <row r="56" spans="1:15" s="85" customFormat="1" ht="15.6" customHeight="1">
      <c r="A56" s="93">
        <v>379</v>
      </c>
      <c r="B56" s="87" t="s">
        <v>24</v>
      </c>
      <c r="C56" s="95">
        <v>200</v>
      </c>
      <c r="D56" s="95">
        <v>3.2</v>
      </c>
      <c r="E56" s="95">
        <v>2.68</v>
      </c>
      <c r="F56" s="95">
        <v>15.95</v>
      </c>
      <c r="G56" s="95">
        <v>100.6</v>
      </c>
      <c r="H56" s="95">
        <v>0.04</v>
      </c>
      <c r="I56" s="95">
        <v>0.3</v>
      </c>
      <c r="J56" s="95">
        <v>20</v>
      </c>
      <c r="K56" s="95">
        <v>123.6</v>
      </c>
      <c r="L56" s="95">
        <v>90</v>
      </c>
      <c r="M56" s="95">
        <v>14</v>
      </c>
      <c r="N56" s="95">
        <v>0.13</v>
      </c>
    </row>
    <row r="57" spans="1:15" s="85" customFormat="1" ht="16.149999999999999" customHeight="1">
      <c r="A57" s="93">
        <v>434</v>
      </c>
      <c r="B57" s="87" t="s">
        <v>144</v>
      </c>
      <c r="C57" s="95">
        <v>50</v>
      </c>
      <c r="D57" s="95">
        <v>4.6399999999999997</v>
      </c>
      <c r="E57" s="95">
        <v>0.99</v>
      </c>
      <c r="F57" s="95">
        <v>23.43</v>
      </c>
      <c r="G57" s="95">
        <v>121</v>
      </c>
      <c r="H57" s="95">
        <v>0.08</v>
      </c>
      <c r="I57" s="95">
        <v>0.13</v>
      </c>
      <c r="J57" s="95">
        <v>3</v>
      </c>
      <c r="K57" s="95">
        <v>30.2</v>
      </c>
      <c r="L57" s="95">
        <v>51.7</v>
      </c>
      <c r="M57" s="95">
        <v>18.3</v>
      </c>
      <c r="N57" s="95">
        <v>0.73</v>
      </c>
    </row>
    <row r="58" spans="1:15" s="85" customFormat="1" ht="16.899999999999999" customHeight="1">
      <c r="A58" s="86" t="s">
        <v>74</v>
      </c>
      <c r="B58" s="87" t="s">
        <v>26</v>
      </c>
      <c r="C58" s="91">
        <v>200</v>
      </c>
      <c r="D58" s="92">
        <v>1</v>
      </c>
      <c r="E58" s="92">
        <v>0.2</v>
      </c>
      <c r="F58" s="92">
        <v>20</v>
      </c>
      <c r="G58" s="92">
        <v>86.6</v>
      </c>
      <c r="H58" s="92">
        <v>0.02</v>
      </c>
      <c r="I58" s="92">
        <v>4</v>
      </c>
      <c r="J58" s="92">
        <v>0</v>
      </c>
      <c r="K58" s="92">
        <v>14</v>
      </c>
      <c r="L58" s="92">
        <v>14</v>
      </c>
      <c r="M58" s="92">
        <v>8</v>
      </c>
      <c r="N58" s="92">
        <v>2.8</v>
      </c>
    </row>
    <row r="59" spans="1:15" s="85" customFormat="1" ht="20.45" customHeight="1">
      <c r="A59" s="93" t="s">
        <v>74</v>
      </c>
      <c r="B59" s="94" t="s">
        <v>16</v>
      </c>
      <c r="C59" s="95">
        <v>30</v>
      </c>
      <c r="D59" s="95">
        <v>2.36</v>
      </c>
      <c r="E59" s="95">
        <v>0.3</v>
      </c>
      <c r="F59" s="95">
        <v>14.49</v>
      </c>
      <c r="G59" s="95">
        <v>70.14</v>
      </c>
      <c r="H59" s="95">
        <v>0.03</v>
      </c>
      <c r="I59" s="95">
        <v>0</v>
      </c>
      <c r="J59" s="95">
        <v>0</v>
      </c>
      <c r="K59" s="95">
        <v>6.9</v>
      </c>
      <c r="L59" s="95">
        <v>26.1</v>
      </c>
      <c r="M59" s="95">
        <v>9.9</v>
      </c>
      <c r="N59" s="95">
        <v>0.33</v>
      </c>
    </row>
    <row r="60" spans="1:15" ht="15.75">
      <c r="A60" s="56"/>
      <c r="B60" s="11" t="s">
        <v>17</v>
      </c>
      <c r="C60" s="8"/>
      <c r="D60" s="3">
        <f t="shared" ref="D60:N60" si="5">SUM(D54:D59)</f>
        <v>26.89</v>
      </c>
      <c r="E60" s="3">
        <f t="shared" si="5"/>
        <v>24.62</v>
      </c>
      <c r="F60" s="3">
        <f t="shared" si="5"/>
        <v>118.96</v>
      </c>
      <c r="G60" s="3">
        <f t="shared" si="5"/>
        <v>805.34</v>
      </c>
      <c r="H60" s="3">
        <f t="shared" si="5"/>
        <v>0.27400000000000002</v>
      </c>
      <c r="I60" s="3">
        <f t="shared" si="5"/>
        <v>4.6900000000000004</v>
      </c>
      <c r="J60" s="3">
        <f t="shared" si="5"/>
        <v>133.4</v>
      </c>
      <c r="K60" s="3">
        <f t="shared" si="5"/>
        <v>285.5</v>
      </c>
      <c r="L60" s="3">
        <f t="shared" si="5"/>
        <v>362.5</v>
      </c>
      <c r="M60" s="3">
        <f t="shared" si="5"/>
        <v>74.31</v>
      </c>
      <c r="N60" s="3">
        <f t="shared" si="5"/>
        <v>5.2899999999999991</v>
      </c>
      <c r="O60" s="5"/>
    </row>
    <row r="61" spans="1:15" ht="15.75">
      <c r="A61" s="24"/>
      <c r="B61" s="24"/>
      <c r="C61" s="24"/>
      <c r="D61" s="24"/>
      <c r="E61" s="60"/>
      <c r="F61" s="24"/>
      <c r="G61" s="24"/>
      <c r="H61" s="24"/>
      <c r="I61" s="24"/>
      <c r="J61" s="24"/>
      <c r="K61" s="24"/>
      <c r="L61" s="24"/>
      <c r="M61" s="24"/>
      <c r="N61" s="24"/>
      <c r="O61" s="5"/>
    </row>
    <row r="62" spans="1:15" ht="15.75">
      <c r="A62" s="56"/>
      <c r="B62" s="57" t="s">
        <v>113</v>
      </c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"/>
    </row>
    <row r="63" spans="1:15" s="85" customFormat="1" ht="15.6" customHeight="1">
      <c r="A63" s="93">
        <v>3</v>
      </c>
      <c r="B63" s="87" t="s">
        <v>35</v>
      </c>
      <c r="C63" s="105" t="s">
        <v>99</v>
      </c>
      <c r="D63" s="95">
        <v>6.16</v>
      </c>
      <c r="E63" s="95">
        <v>7.79</v>
      </c>
      <c r="F63" s="95">
        <v>14.83</v>
      </c>
      <c r="G63" s="95">
        <v>154</v>
      </c>
      <c r="H63" s="95">
        <v>0.04</v>
      </c>
      <c r="I63" s="95">
        <v>0.11</v>
      </c>
      <c r="J63" s="95">
        <v>54.5</v>
      </c>
      <c r="K63" s="95">
        <v>142</v>
      </c>
      <c r="L63" s="95">
        <v>109.5</v>
      </c>
      <c r="M63" s="95">
        <v>11.7</v>
      </c>
      <c r="N63" s="95">
        <v>0.48</v>
      </c>
    </row>
    <row r="64" spans="1:15" s="85" customFormat="1" ht="18.600000000000001" customHeight="1">
      <c r="A64" s="93">
        <v>173</v>
      </c>
      <c r="B64" s="87" t="s">
        <v>53</v>
      </c>
      <c r="C64" s="95" t="s">
        <v>20</v>
      </c>
      <c r="D64" s="96">
        <v>6.9</v>
      </c>
      <c r="E64" s="96">
        <v>4</v>
      </c>
      <c r="F64" s="96">
        <v>36.96</v>
      </c>
      <c r="G64" s="96">
        <v>208</v>
      </c>
      <c r="H64" s="96">
        <v>0.22</v>
      </c>
      <c r="I64" s="96">
        <v>2.08</v>
      </c>
      <c r="J64" s="96">
        <v>32</v>
      </c>
      <c r="K64" s="96">
        <v>221.6</v>
      </c>
      <c r="L64" s="96">
        <v>315.39999999999998</v>
      </c>
      <c r="M64" s="96">
        <v>79.599999999999994</v>
      </c>
      <c r="N64" s="96">
        <v>2.1</v>
      </c>
    </row>
    <row r="65" spans="1:15" s="85" customFormat="1" ht="18.600000000000001" customHeight="1">
      <c r="A65" s="93">
        <v>300</v>
      </c>
      <c r="B65" s="87" t="s">
        <v>139</v>
      </c>
      <c r="C65" s="95">
        <v>80</v>
      </c>
      <c r="D65" s="96">
        <v>7.77</v>
      </c>
      <c r="E65" s="96">
        <v>12.04</v>
      </c>
      <c r="F65" s="96">
        <v>0.63</v>
      </c>
      <c r="G65" s="96">
        <v>142</v>
      </c>
      <c r="H65" s="96">
        <v>0.04</v>
      </c>
      <c r="I65" s="96">
        <v>0.77</v>
      </c>
      <c r="J65" s="96">
        <v>69.599999999999994</v>
      </c>
      <c r="K65" s="96">
        <v>30.3</v>
      </c>
      <c r="L65" s="96">
        <v>50.92</v>
      </c>
      <c r="M65" s="96">
        <v>9.26</v>
      </c>
      <c r="N65" s="96">
        <v>0.59</v>
      </c>
    </row>
    <row r="66" spans="1:15" s="85" customFormat="1" ht="18" customHeight="1">
      <c r="A66" s="93">
        <v>378</v>
      </c>
      <c r="B66" s="94" t="s">
        <v>23</v>
      </c>
      <c r="C66" s="95">
        <v>200</v>
      </c>
      <c r="D66" s="95">
        <v>1.5</v>
      </c>
      <c r="E66" s="95">
        <v>1.3</v>
      </c>
      <c r="F66" s="95">
        <v>15.9</v>
      </c>
      <c r="G66" s="95">
        <v>81</v>
      </c>
      <c r="H66" s="95">
        <v>0.02</v>
      </c>
      <c r="I66" s="95">
        <v>1.48</v>
      </c>
      <c r="J66" s="95">
        <v>0.04</v>
      </c>
      <c r="K66" s="95">
        <v>170.04</v>
      </c>
      <c r="L66" s="95">
        <v>187.8</v>
      </c>
      <c r="M66" s="95">
        <v>39.700000000000003</v>
      </c>
      <c r="N66" s="95">
        <v>2.04</v>
      </c>
    </row>
    <row r="67" spans="1:15" s="85" customFormat="1" ht="18.600000000000001" customHeight="1">
      <c r="A67" s="93" t="s">
        <v>74</v>
      </c>
      <c r="B67" s="94" t="s">
        <v>16</v>
      </c>
      <c r="C67" s="95">
        <v>30</v>
      </c>
      <c r="D67" s="95">
        <v>2.36</v>
      </c>
      <c r="E67" s="95">
        <v>0.3</v>
      </c>
      <c r="F67" s="95">
        <v>14.49</v>
      </c>
      <c r="G67" s="95">
        <v>70.14</v>
      </c>
      <c r="H67" s="95">
        <v>0.03</v>
      </c>
      <c r="I67" s="95">
        <v>0</v>
      </c>
      <c r="J67" s="95">
        <v>0</v>
      </c>
      <c r="K67" s="95">
        <v>6.9</v>
      </c>
      <c r="L67" s="95">
        <v>26.1</v>
      </c>
      <c r="M67" s="95">
        <v>9.9</v>
      </c>
      <c r="N67" s="95">
        <v>0.33</v>
      </c>
    </row>
    <row r="68" spans="1:15" s="85" customFormat="1" ht="15.75">
      <c r="A68" s="84" t="s">
        <v>77</v>
      </c>
      <c r="B68" s="98" t="s">
        <v>84</v>
      </c>
      <c r="C68" s="108">
        <v>200</v>
      </c>
      <c r="D68" s="84">
        <v>5</v>
      </c>
      <c r="E68" s="84">
        <v>3.2</v>
      </c>
      <c r="F68" s="109">
        <v>12.5</v>
      </c>
      <c r="G68" s="84">
        <v>45</v>
      </c>
      <c r="H68" s="84">
        <v>0.03</v>
      </c>
      <c r="I68" s="84">
        <v>0.6</v>
      </c>
      <c r="J68" s="84">
        <v>0.02</v>
      </c>
      <c r="K68" s="84">
        <v>119</v>
      </c>
      <c r="L68" s="84">
        <v>91</v>
      </c>
      <c r="M68" s="84">
        <v>14</v>
      </c>
      <c r="N68" s="84">
        <v>0.1</v>
      </c>
    </row>
    <row r="69" spans="1:15" ht="15.75">
      <c r="A69" s="56"/>
      <c r="B69" s="11" t="s">
        <v>17</v>
      </c>
      <c r="C69" s="8"/>
      <c r="D69" s="4">
        <f t="shared" ref="D69:N69" si="6">SUM(D63:D68)</f>
        <v>29.689999999999998</v>
      </c>
      <c r="E69" s="4">
        <f t="shared" si="6"/>
        <v>28.63</v>
      </c>
      <c r="F69" s="4">
        <f t="shared" si="6"/>
        <v>95.31</v>
      </c>
      <c r="G69" s="4">
        <f t="shared" si="6"/>
        <v>700.14</v>
      </c>
      <c r="H69" s="4">
        <f t="shared" si="6"/>
        <v>0.38</v>
      </c>
      <c r="I69" s="4">
        <f t="shared" si="6"/>
        <v>5.0399999999999991</v>
      </c>
      <c r="J69" s="4">
        <f t="shared" si="6"/>
        <v>156.16</v>
      </c>
      <c r="K69" s="4">
        <f t="shared" si="6"/>
        <v>689.84</v>
      </c>
      <c r="L69" s="4">
        <f t="shared" si="6"/>
        <v>780.72</v>
      </c>
      <c r="M69" s="4">
        <f t="shared" si="6"/>
        <v>164.16</v>
      </c>
      <c r="N69" s="4">
        <f t="shared" si="6"/>
        <v>5.64</v>
      </c>
      <c r="O69" s="5"/>
    </row>
    <row r="70" spans="1:15" ht="15.75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5"/>
    </row>
    <row r="71" spans="1:15" ht="15.75">
      <c r="A71" s="56"/>
      <c r="B71" s="57" t="s">
        <v>114</v>
      </c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"/>
    </row>
    <row r="72" spans="1:15" s="38" customFormat="1" ht="15.75">
      <c r="A72" s="55">
        <v>59</v>
      </c>
      <c r="B72" s="49" t="s">
        <v>143</v>
      </c>
      <c r="C72" s="37">
        <v>100</v>
      </c>
      <c r="D72" s="37">
        <v>1.5</v>
      </c>
      <c r="E72" s="37">
        <v>0.35</v>
      </c>
      <c r="F72" s="37">
        <v>20.3</v>
      </c>
      <c r="G72" s="37">
        <v>89.6</v>
      </c>
      <c r="H72" s="37">
        <v>0.05</v>
      </c>
      <c r="I72" s="37">
        <v>3.15</v>
      </c>
      <c r="J72" s="37">
        <v>0</v>
      </c>
      <c r="K72" s="37">
        <v>39.799999999999997</v>
      </c>
      <c r="L72" s="37">
        <v>61.2</v>
      </c>
      <c r="M72" s="37">
        <v>33.299999999999997</v>
      </c>
      <c r="N72" s="37">
        <v>1.26</v>
      </c>
    </row>
    <row r="73" spans="1:15" s="85" customFormat="1" ht="19.899999999999999" customHeight="1">
      <c r="A73" s="93">
        <v>222</v>
      </c>
      <c r="B73" s="94" t="s">
        <v>95</v>
      </c>
      <c r="C73" s="110" t="s">
        <v>96</v>
      </c>
      <c r="D73" s="95">
        <v>25.12</v>
      </c>
      <c r="E73" s="95">
        <v>17.28</v>
      </c>
      <c r="F73" s="95">
        <v>50.5</v>
      </c>
      <c r="G73" s="95">
        <v>458</v>
      </c>
      <c r="H73" s="95">
        <v>0.11</v>
      </c>
      <c r="I73" s="95">
        <v>0.84</v>
      </c>
      <c r="J73" s="95">
        <v>108</v>
      </c>
      <c r="K73" s="95">
        <v>236</v>
      </c>
      <c r="L73" s="95">
        <v>342</v>
      </c>
      <c r="M73" s="95">
        <v>41</v>
      </c>
      <c r="N73" s="95">
        <v>1.7</v>
      </c>
    </row>
    <row r="74" spans="1:15" s="85" customFormat="1" ht="16.899999999999999" customHeight="1">
      <c r="A74" s="84">
        <v>448</v>
      </c>
      <c r="B74" s="98" t="s">
        <v>79</v>
      </c>
      <c r="C74" s="84">
        <v>25</v>
      </c>
      <c r="D74" s="84">
        <v>1.35</v>
      </c>
      <c r="E74" s="84">
        <v>5.29</v>
      </c>
      <c r="F74" s="84">
        <v>14.27</v>
      </c>
      <c r="G74" s="84">
        <v>110</v>
      </c>
      <c r="H74" s="84">
        <v>0.02</v>
      </c>
      <c r="I74" s="84">
        <v>0.03</v>
      </c>
      <c r="J74" s="84">
        <v>11</v>
      </c>
      <c r="K74" s="84">
        <v>9.6</v>
      </c>
      <c r="L74" s="84">
        <v>5.6</v>
      </c>
      <c r="M74" s="84">
        <v>18.899999999999999</v>
      </c>
      <c r="N74" s="84">
        <v>0.66</v>
      </c>
    </row>
    <row r="75" spans="1:15" s="85" customFormat="1" ht="14.25" customHeight="1">
      <c r="A75" s="93">
        <v>376</v>
      </c>
      <c r="B75" s="87" t="s">
        <v>30</v>
      </c>
      <c r="C75" s="95" t="s">
        <v>21</v>
      </c>
      <c r="D75" s="95">
        <v>0.53</v>
      </c>
      <c r="E75" s="95">
        <v>0</v>
      </c>
      <c r="F75" s="95">
        <v>9.4700000000000006</v>
      </c>
      <c r="G75" s="95">
        <v>40</v>
      </c>
      <c r="H75" s="95">
        <v>0</v>
      </c>
      <c r="I75" s="95">
        <v>0.27</v>
      </c>
      <c r="J75" s="95">
        <v>0</v>
      </c>
      <c r="K75" s="95">
        <v>13.6</v>
      </c>
      <c r="L75" s="95">
        <v>22.13</v>
      </c>
      <c r="M75" s="95">
        <v>11.73</v>
      </c>
      <c r="N75" s="95">
        <v>2.13</v>
      </c>
    </row>
    <row r="76" spans="1:15" s="85" customFormat="1" ht="19.149999999999999" customHeight="1">
      <c r="A76" s="84">
        <v>338</v>
      </c>
      <c r="B76" s="98" t="s">
        <v>47</v>
      </c>
      <c r="C76" s="84">
        <v>100</v>
      </c>
      <c r="D76" s="97">
        <v>0.4</v>
      </c>
      <c r="E76" s="97">
        <v>0.4</v>
      </c>
      <c r="F76" s="97">
        <v>9.8000000000000007</v>
      </c>
      <c r="G76" s="97">
        <v>47</v>
      </c>
      <c r="H76" s="97">
        <v>0.03</v>
      </c>
      <c r="I76" s="97">
        <v>10</v>
      </c>
      <c r="J76" s="97">
        <v>0</v>
      </c>
      <c r="K76" s="97">
        <v>16</v>
      </c>
      <c r="L76" s="97">
        <v>11</v>
      </c>
      <c r="M76" s="97">
        <v>9</v>
      </c>
      <c r="N76" s="97">
        <v>2.2000000000000002</v>
      </c>
      <c r="O76" s="100"/>
    </row>
    <row r="77" spans="1:15" s="85" customFormat="1" ht="13.15" customHeight="1">
      <c r="A77" s="93" t="s">
        <v>74</v>
      </c>
      <c r="B77" s="94" t="s">
        <v>16</v>
      </c>
      <c r="C77" s="95">
        <v>30</v>
      </c>
      <c r="D77" s="95">
        <v>2.36</v>
      </c>
      <c r="E77" s="95">
        <v>0.3</v>
      </c>
      <c r="F77" s="95">
        <v>14.49</v>
      </c>
      <c r="G77" s="95">
        <v>70.14</v>
      </c>
      <c r="H77" s="95">
        <v>0.03</v>
      </c>
      <c r="I77" s="95">
        <v>0</v>
      </c>
      <c r="J77" s="95">
        <v>0</v>
      </c>
      <c r="K77" s="95">
        <v>6.9</v>
      </c>
      <c r="L77" s="95">
        <v>26.1</v>
      </c>
      <c r="M77" s="95">
        <v>9.9</v>
      </c>
      <c r="N77" s="95">
        <v>0.33</v>
      </c>
    </row>
    <row r="78" spans="1:15" ht="15.75">
      <c r="A78" s="56"/>
      <c r="B78" s="11" t="s">
        <v>17</v>
      </c>
      <c r="C78" s="8"/>
      <c r="D78" s="4">
        <f t="shared" ref="D78:N78" si="7">SUM(D72:D77)</f>
        <v>31.26</v>
      </c>
      <c r="E78" s="4">
        <f t="shared" si="7"/>
        <v>23.62</v>
      </c>
      <c r="F78" s="4">
        <f t="shared" si="7"/>
        <v>118.82999999999998</v>
      </c>
      <c r="G78" s="4">
        <f t="shared" si="7"/>
        <v>814.74</v>
      </c>
      <c r="H78" s="4">
        <f t="shared" si="7"/>
        <v>0.24</v>
      </c>
      <c r="I78" s="4">
        <f t="shared" si="7"/>
        <v>14.29</v>
      </c>
      <c r="J78" s="4">
        <f t="shared" si="7"/>
        <v>119</v>
      </c>
      <c r="K78" s="4">
        <f t="shared" si="7"/>
        <v>321.90000000000003</v>
      </c>
      <c r="L78" s="4">
        <f t="shared" si="7"/>
        <v>468.03000000000003</v>
      </c>
      <c r="M78" s="4">
        <f t="shared" si="7"/>
        <v>123.83</v>
      </c>
      <c r="N78" s="4">
        <f t="shared" si="7"/>
        <v>8.2799999999999994</v>
      </c>
      <c r="O78" s="5"/>
    </row>
    <row r="79" spans="1:15" ht="15.75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5"/>
    </row>
    <row r="80" spans="1:15" ht="15.75">
      <c r="A80" s="56"/>
      <c r="B80" s="57" t="s">
        <v>115</v>
      </c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"/>
    </row>
    <row r="81" spans="1:15" s="85" customFormat="1" ht="14.45" customHeight="1">
      <c r="A81" s="93">
        <v>3</v>
      </c>
      <c r="B81" s="87" t="s">
        <v>35</v>
      </c>
      <c r="C81" s="105" t="s">
        <v>99</v>
      </c>
      <c r="D81" s="95">
        <v>6.16</v>
      </c>
      <c r="E81" s="95">
        <v>7.79</v>
      </c>
      <c r="F81" s="95">
        <v>14.83</v>
      </c>
      <c r="G81" s="95">
        <v>154</v>
      </c>
      <c r="H81" s="95">
        <v>0.04</v>
      </c>
      <c r="I81" s="95">
        <v>0.11</v>
      </c>
      <c r="J81" s="95">
        <v>54.5</v>
      </c>
      <c r="K81" s="95">
        <v>142</v>
      </c>
      <c r="L81" s="95">
        <v>109.5</v>
      </c>
      <c r="M81" s="95">
        <v>11.7</v>
      </c>
      <c r="N81" s="95">
        <v>0.48</v>
      </c>
    </row>
    <row r="82" spans="1:15" s="85" customFormat="1" ht="16.149999999999999" customHeight="1">
      <c r="A82" s="93">
        <v>175</v>
      </c>
      <c r="B82" s="87" t="s">
        <v>105</v>
      </c>
      <c r="C82" s="95" t="s">
        <v>55</v>
      </c>
      <c r="D82" s="95">
        <v>3</v>
      </c>
      <c r="E82" s="95">
        <v>8.6</v>
      </c>
      <c r="F82" s="95">
        <v>23.2</v>
      </c>
      <c r="G82" s="95">
        <v>183.4</v>
      </c>
      <c r="H82" s="95">
        <v>0.4</v>
      </c>
      <c r="I82" s="95">
        <v>1.9</v>
      </c>
      <c r="J82" s="95">
        <v>71.599999999999994</v>
      </c>
      <c r="K82" s="95">
        <v>92.3</v>
      </c>
      <c r="L82" s="95">
        <v>128</v>
      </c>
      <c r="M82" s="95">
        <v>26.7</v>
      </c>
      <c r="N82" s="95">
        <v>1.3</v>
      </c>
    </row>
    <row r="83" spans="1:15" s="85" customFormat="1" ht="16.149999999999999" customHeight="1">
      <c r="A83" s="93">
        <v>209</v>
      </c>
      <c r="B83" s="87" t="s">
        <v>135</v>
      </c>
      <c r="C83" s="105" t="s">
        <v>137</v>
      </c>
      <c r="D83" s="95">
        <v>5.0199999999999996</v>
      </c>
      <c r="E83" s="95">
        <v>4.5999999999999996</v>
      </c>
      <c r="F83" s="95">
        <v>0.28000000000000003</v>
      </c>
      <c r="G83" s="95">
        <v>63</v>
      </c>
      <c r="H83" s="95">
        <v>0.03</v>
      </c>
      <c r="I83" s="95">
        <v>0</v>
      </c>
      <c r="J83" s="95">
        <v>100</v>
      </c>
      <c r="K83" s="95">
        <v>22</v>
      </c>
      <c r="L83" s="95">
        <v>76.8</v>
      </c>
      <c r="M83" s="95">
        <v>4.8</v>
      </c>
      <c r="N83" s="95">
        <v>1</v>
      </c>
    </row>
    <row r="84" spans="1:15" s="85" customFormat="1" ht="18.600000000000001" customHeight="1">
      <c r="A84" s="93">
        <v>382</v>
      </c>
      <c r="B84" s="94" t="s">
        <v>98</v>
      </c>
      <c r="C84" s="95">
        <v>200</v>
      </c>
      <c r="D84" s="95">
        <v>3.78</v>
      </c>
      <c r="E84" s="95">
        <v>0.67</v>
      </c>
      <c r="F84" s="95">
        <v>26</v>
      </c>
      <c r="G84" s="95">
        <v>125</v>
      </c>
      <c r="H84" s="95">
        <v>0.02</v>
      </c>
      <c r="I84" s="95">
        <v>1.33</v>
      </c>
      <c r="J84" s="95">
        <v>0</v>
      </c>
      <c r="K84" s="95">
        <v>133.33000000000001</v>
      </c>
      <c r="L84" s="95">
        <v>11.11</v>
      </c>
      <c r="M84" s="95">
        <v>25.56</v>
      </c>
      <c r="N84" s="95">
        <v>2</v>
      </c>
    </row>
    <row r="85" spans="1:15" s="85" customFormat="1" ht="19.899999999999999" customHeight="1">
      <c r="A85" s="84" t="s">
        <v>74</v>
      </c>
      <c r="B85" s="98" t="s">
        <v>102</v>
      </c>
      <c r="C85" s="84">
        <v>200</v>
      </c>
      <c r="D85" s="84">
        <v>5.8</v>
      </c>
      <c r="E85" s="84">
        <v>6.4</v>
      </c>
      <c r="F85" s="84">
        <v>5.8</v>
      </c>
      <c r="G85" s="84">
        <v>118</v>
      </c>
      <c r="H85" s="84">
        <v>0.03</v>
      </c>
      <c r="I85" s="84">
        <v>1.2</v>
      </c>
      <c r="J85" s="84">
        <v>40</v>
      </c>
      <c r="K85" s="84">
        <v>240</v>
      </c>
      <c r="L85" s="84">
        <v>188.8</v>
      </c>
      <c r="M85" s="84">
        <v>28</v>
      </c>
      <c r="N85" s="84">
        <v>0.21</v>
      </c>
    </row>
    <row r="86" spans="1:15" s="85" customFormat="1" ht="19.899999999999999" customHeight="1">
      <c r="A86" s="84">
        <v>456</v>
      </c>
      <c r="B86" s="98" t="s">
        <v>140</v>
      </c>
      <c r="C86" s="84">
        <v>75</v>
      </c>
      <c r="D86" s="84">
        <v>4.8899999999999997</v>
      </c>
      <c r="E86" s="84">
        <v>8.43</v>
      </c>
      <c r="F86" s="84">
        <v>47.68</v>
      </c>
      <c r="G86" s="84">
        <v>286</v>
      </c>
      <c r="H86" s="84">
        <v>0.08</v>
      </c>
      <c r="I86" s="84">
        <v>0.05</v>
      </c>
      <c r="J86" s="84">
        <v>8</v>
      </c>
      <c r="K86" s="84">
        <v>19.2</v>
      </c>
      <c r="L86" s="84">
        <v>48.5</v>
      </c>
      <c r="M86" s="84">
        <v>17.8</v>
      </c>
      <c r="N86" s="84">
        <v>0.85</v>
      </c>
    </row>
    <row r="87" spans="1:15" s="85" customFormat="1" ht="16.899999999999999" customHeight="1">
      <c r="A87" s="93" t="s">
        <v>74</v>
      </c>
      <c r="B87" s="94" t="s">
        <v>16</v>
      </c>
      <c r="C87" s="95">
        <v>30</v>
      </c>
      <c r="D87" s="95">
        <v>2.36</v>
      </c>
      <c r="E87" s="95">
        <v>0.3</v>
      </c>
      <c r="F87" s="95">
        <v>14.49</v>
      </c>
      <c r="G87" s="95">
        <v>70.14</v>
      </c>
      <c r="H87" s="95">
        <v>0.03</v>
      </c>
      <c r="I87" s="95">
        <v>0</v>
      </c>
      <c r="J87" s="95">
        <v>0</v>
      </c>
      <c r="K87" s="95">
        <v>6.9</v>
      </c>
      <c r="L87" s="95">
        <v>26.1</v>
      </c>
      <c r="M87" s="95">
        <v>9.9</v>
      </c>
      <c r="N87" s="95">
        <v>0.33</v>
      </c>
    </row>
    <row r="88" spans="1:15" ht="15.75">
      <c r="A88" s="56"/>
      <c r="B88" s="11" t="s">
        <v>17</v>
      </c>
      <c r="C88" s="8"/>
      <c r="D88" s="3">
        <f t="shared" ref="D88:N88" si="8">SUM(D81:D87)</f>
        <v>31.01</v>
      </c>
      <c r="E88" s="3">
        <f t="shared" si="8"/>
        <v>36.79</v>
      </c>
      <c r="F88" s="3">
        <f t="shared" si="8"/>
        <v>132.28</v>
      </c>
      <c r="G88" s="3">
        <f t="shared" si="8"/>
        <v>999.54</v>
      </c>
      <c r="H88" s="3">
        <f t="shared" si="8"/>
        <v>0.63</v>
      </c>
      <c r="I88" s="3">
        <f t="shared" si="8"/>
        <v>4.59</v>
      </c>
      <c r="J88" s="3">
        <f t="shared" si="8"/>
        <v>274.10000000000002</v>
      </c>
      <c r="K88" s="3">
        <f t="shared" si="8"/>
        <v>655.73</v>
      </c>
      <c r="L88" s="3">
        <f t="shared" si="8"/>
        <v>588.81000000000006</v>
      </c>
      <c r="M88" s="3">
        <f t="shared" si="8"/>
        <v>124.46</v>
      </c>
      <c r="N88" s="3">
        <f t="shared" si="8"/>
        <v>6.17</v>
      </c>
      <c r="O88" s="5"/>
    </row>
    <row r="89" spans="1:15" ht="15.75">
      <c r="A89" s="24"/>
      <c r="B89" s="24"/>
      <c r="C89" s="24"/>
      <c r="D89" s="60"/>
      <c r="E89" s="60"/>
      <c r="F89" s="60"/>
      <c r="G89" s="60"/>
      <c r="H89" s="60"/>
      <c r="I89" s="60"/>
      <c r="J89" s="24"/>
      <c r="K89" s="24"/>
      <c r="L89" s="24"/>
      <c r="M89" s="24"/>
      <c r="N89" s="24"/>
      <c r="O89" s="5"/>
    </row>
    <row r="90" spans="1:15" ht="15.75">
      <c r="A90" s="56"/>
      <c r="B90" s="57" t="s">
        <v>116</v>
      </c>
      <c r="C90" s="58"/>
      <c r="D90" s="58"/>
      <c r="E90" s="58"/>
      <c r="F90" s="58"/>
      <c r="G90" s="58"/>
      <c r="H90" s="61"/>
      <c r="I90" s="61"/>
      <c r="J90" s="58"/>
      <c r="K90" s="58"/>
      <c r="L90" s="58"/>
      <c r="M90" s="58"/>
      <c r="N90" s="58"/>
      <c r="O90" s="5"/>
    </row>
    <row r="91" spans="1:15" s="85" customFormat="1" ht="16.149999999999999" customHeight="1">
      <c r="A91" s="93">
        <v>1</v>
      </c>
      <c r="B91" s="94" t="s">
        <v>37</v>
      </c>
      <c r="C91" s="105" t="s">
        <v>36</v>
      </c>
      <c r="D91" s="96">
        <v>2.36</v>
      </c>
      <c r="E91" s="96">
        <v>7.49</v>
      </c>
      <c r="F91" s="96">
        <v>14.89</v>
      </c>
      <c r="G91" s="96">
        <v>136</v>
      </c>
      <c r="H91" s="96">
        <v>3.4000000000000002E-2</v>
      </c>
      <c r="I91" s="96">
        <v>0</v>
      </c>
      <c r="J91" s="96">
        <v>40</v>
      </c>
      <c r="K91" s="96">
        <v>8.4</v>
      </c>
      <c r="L91" s="96">
        <v>22.5</v>
      </c>
      <c r="M91" s="96">
        <v>4.2</v>
      </c>
      <c r="N91" s="96">
        <v>0.35</v>
      </c>
    </row>
    <row r="92" spans="1:15" s="85" customFormat="1" ht="16.899999999999999" customHeight="1">
      <c r="A92" s="84">
        <v>243</v>
      </c>
      <c r="B92" s="98" t="s">
        <v>75</v>
      </c>
      <c r="C92" s="84">
        <v>80</v>
      </c>
      <c r="D92" s="97">
        <v>8.0299999999999994</v>
      </c>
      <c r="E92" s="97">
        <v>22.62</v>
      </c>
      <c r="F92" s="97">
        <v>0.36</v>
      </c>
      <c r="G92" s="97">
        <v>238</v>
      </c>
      <c r="H92" s="97">
        <v>0.13</v>
      </c>
      <c r="I92" s="97">
        <v>0</v>
      </c>
      <c r="J92" s="97">
        <v>29</v>
      </c>
      <c r="K92" s="97">
        <v>26</v>
      </c>
      <c r="L92" s="97">
        <v>102</v>
      </c>
      <c r="M92" s="97">
        <v>18</v>
      </c>
      <c r="N92" s="97">
        <v>1.2</v>
      </c>
    </row>
    <row r="93" spans="1:15" s="85" customFormat="1" ht="18" customHeight="1">
      <c r="A93" s="81">
        <v>317</v>
      </c>
      <c r="B93" s="82" t="s">
        <v>76</v>
      </c>
      <c r="C93" s="111">
        <v>150</v>
      </c>
      <c r="D93" s="112">
        <v>3.93</v>
      </c>
      <c r="E93" s="112">
        <v>2.85</v>
      </c>
      <c r="F93" s="112">
        <v>13.2</v>
      </c>
      <c r="G93" s="112">
        <v>90.9</v>
      </c>
      <c r="H93" s="112">
        <v>7.0000000000000007E-2</v>
      </c>
      <c r="I93" s="112">
        <v>12.1</v>
      </c>
      <c r="J93" s="112">
        <v>14.3</v>
      </c>
      <c r="K93" s="112">
        <v>63.1</v>
      </c>
      <c r="L93" s="112">
        <v>77.099999999999994</v>
      </c>
      <c r="M93" s="112">
        <v>30.2</v>
      </c>
      <c r="N93" s="112">
        <v>0.75</v>
      </c>
    </row>
    <row r="94" spans="1:15" s="85" customFormat="1" ht="18" customHeight="1">
      <c r="A94" s="81">
        <v>192</v>
      </c>
      <c r="B94" s="82" t="s">
        <v>138</v>
      </c>
      <c r="C94" s="111">
        <v>130</v>
      </c>
      <c r="D94" s="112">
        <v>2.39</v>
      </c>
      <c r="E94" s="112">
        <v>5.3</v>
      </c>
      <c r="F94" s="112">
        <v>32.04</v>
      </c>
      <c r="G94" s="112">
        <v>186</v>
      </c>
      <c r="H94" s="112">
        <v>0.02</v>
      </c>
      <c r="I94" s="112">
        <v>0.27</v>
      </c>
      <c r="J94" s="112">
        <v>0</v>
      </c>
      <c r="K94" s="112">
        <v>54.21</v>
      </c>
      <c r="L94" s="112">
        <v>17.3</v>
      </c>
      <c r="M94" s="112">
        <v>14.57</v>
      </c>
      <c r="N94" s="112">
        <v>47.61</v>
      </c>
    </row>
    <row r="95" spans="1:15" s="85" customFormat="1" ht="19.149999999999999" customHeight="1">
      <c r="A95" s="93">
        <v>377</v>
      </c>
      <c r="B95" s="94" t="s">
        <v>31</v>
      </c>
      <c r="C95" s="95" t="s">
        <v>29</v>
      </c>
      <c r="D95" s="96">
        <v>0.53</v>
      </c>
      <c r="E95" s="96">
        <v>0</v>
      </c>
      <c r="F95" s="96">
        <v>9.8699999999999992</v>
      </c>
      <c r="G95" s="96">
        <v>41.6</v>
      </c>
      <c r="H95" s="96">
        <v>0</v>
      </c>
      <c r="I95" s="96">
        <v>2.13</v>
      </c>
      <c r="J95" s="96">
        <v>0</v>
      </c>
      <c r="K95" s="96">
        <v>15.33</v>
      </c>
      <c r="L95" s="96">
        <v>23.2</v>
      </c>
      <c r="M95" s="96">
        <v>12.27</v>
      </c>
      <c r="N95" s="96">
        <v>2.13</v>
      </c>
    </row>
    <row r="96" spans="1:15" s="85" customFormat="1" ht="19.149999999999999" customHeight="1">
      <c r="A96" s="93">
        <v>410</v>
      </c>
      <c r="B96" s="94" t="s">
        <v>104</v>
      </c>
      <c r="C96" s="95">
        <v>75</v>
      </c>
      <c r="D96" s="96">
        <v>4.46</v>
      </c>
      <c r="E96" s="96">
        <v>2.92</v>
      </c>
      <c r="F96" s="96">
        <v>22.02</v>
      </c>
      <c r="G96" s="96">
        <v>111</v>
      </c>
      <c r="H96" s="96">
        <v>0.04</v>
      </c>
      <c r="I96" s="96">
        <v>0.04</v>
      </c>
      <c r="J96" s="96">
        <v>9</v>
      </c>
      <c r="K96" s="96">
        <v>7.8</v>
      </c>
      <c r="L96" s="96">
        <v>21.4</v>
      </c>
      <c r="M96" s="96">
        <v>8.6999999999999993</v>
      </c>
      <c r="N96" s="96">
        <v>0.54</v>
      </c>
    </row>
    <row r="97" spans="1:15" s="85" customFormat="1" ht="20.45" customHeight="1">
      <c r="A97" s="93" t="s">
        <v>74</v>
      </c>
      <c r="B97" s="94" t="s">
        <v>16</v>
      </c>
      <c r="C97" s="95">
        <v>30</v>
      </c>
      <c r="D97" s="95">
        <v>2.36</v>
      </c>
      <c r="E97" s="95">
        <v>0.3</v>
      </c>
      <c r="F97" s="95">
        <v>14.49</v>
      </c>
      <c r="G97" s="95">
        <v>70.14</v>
      </c>
      <c r="H97" s="95">
        <v>0.03</v>
      </c>
      <c r="I97" s="95">
        <v>0</v>
      </c>
      <c r="J97" s="95">
        <v>0</v>
      </c>
      <c r="K97" s="95">
        <v>6.9</v>
      </c>
      <c r="L97" s="95">
        <v>26.1</v>
      </c>
      <c r="M97" s="95">
        <v>9.9</v>
      </c>
      <c r="N97" s="95">
        <v>0.33</v>
      </c>
    </row>
    <row r="98" spans="1:15" ht="15.75">
      <c r="A98" s="56"/>
      <c r="B98" s="11" t="s">
        <v>17</v>
      </c>
      <c r="C98" s="8"/>
      <c r="D98" s="4">
        <f t="shared" ref="D98:N98" si="9">SUM(D91:D97)</f>
        <v>24.06</v>
      </c>
      <c r="E98" s="4">
        <f t="shared" si="9"/>
        <v>41.48</v>
      </c>
      <c r="F98" s="4">
        <f t="shared" si="9"/>
        <v>106.86999999999999</v>
      </c>
      <c r="G98" s="4">
        <f t="shared" si="9"/>
        <v>873.64</v>
      </c>
      <c r="H98" s="4">
        <f t="shared" si="9"/>
        <v>0.32399999999999995</v>
      </c>
      <c r="I98" s="4">
        <f t="shared" si="9"/>
        <v>14.54</v>
      </c>
      <c r="J98" s="4">
        <f t="shared" si="9"/>
        <v>92.3</v>
      </c>
      <c r="K98" s="4">
        <f t="shared" si="9"/>
        <v>181.74000000000004</v>
      </c>
      <c r="L98" s="4">
        <f t="shared" si="9"/>
        <v>289.60000000000002</v>
      </c>
      <c r="M98" s="4">
        <f t="shared" si="9"/>
        <v>97.84</v>
      </c>
      <c r="N98" s="4">
        <f t="shared" si="9"/>
        <v>52.91</v>
      </c>
      <c r="O98" s="5"/>
    </row>
    <row r="99" spans="1:15" ht="15.75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5"/>
    </row>
    <row r="100" spans="1: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18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9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20" t="s">
        <v>72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5" t="s">
        <v>80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82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121" t="s">
        <v>0</v>
      </c>
      <c r="C110" s="121" t="s">
        <v>1</v>
      </c>
      <c r="D110" s="115" t="s">
        <v>2</v>
      </c>
      <c r="E110" s="116"/>
      <c r="F110" s="117"/>
      <c r="G110" s="124" t="s">
        <v>3</v>
      </c>
      <c r="H110" s="115" t="s">
        <v>4</v>
      </c>
      <c r="I110" s="116"/>
      <c r="J110" s="117"/>
      <c r="K110" s="115" t="s">
        <v>5</v>
      </c>
      <c r="L110" s="116"/>
      <c r="M110" s="116"/>
      <c r="N110" s="117"/>
      <c r="O110" s="5"/>
    </row>
    <row r="111" spans="1:15">
      <c r="A111" s="5"/>
      <c r="B111" s="122"/>
      <c r="C111" s="122"/>
      <c r="D111" s="118"/>
      <c r="E111" s="119"/>
      <c r="F111" s="120"/>
      <c r="G111" s="122"/>
      <c r="H111" s="118"/>
      <c r="I111" s="119"/>
      <c r="J111" s="120"/>
      <c r="K111" s="118"/>
      <c r="L111" s="119"/>
      <c r="M111" s="119"/>
      <c r="N111" s="120"/>
      <c r="O111" s="5"/>
    </row>
    <row r="112" spans="1:15" ht="17.25">
      <c r="A112" s="5"/>
      <c r="B112" s="122"/>
      <c r="C112" s="123"/>
      <c r="D112" s="1" t="s">
        <v>6</v>
      </c>
      <c r="E112" s="2" t="s">
        <v>7</v>
      </c>
      <c r="F112" s="1" t="s">
        <v>8</v>
      </c>
      <c r="G112" s="123"/>
      <c r="H112" s="2" t="s">
        <v>9</v>
      </c>
      <c r="I112" s="1" t="s">
        <v>10</v>
      </c>
      <c r="J112" s="1" t="s">
        <v>11</v>
      </c>
      <c r="K112" s="1" t="s">
        <v>12</v>
      </c>
      <c r="L112" s="1" t="s">
        <v>13</v>
      </c>
      <c r="M112" s="2" t="s">
        <v>14</v>
      </c>
      <c r="N112" s="1" t="s">
        <v>15</v>
      </c>
      <c r="O112" s="15"/>
    </row>
    <row r="113" spans="1:15">
      <c r="A113" s="22"/>
      <c r="B113" s="31" t="s">
        <v>59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5"/>
    </row>
    <row r="114" spans="1:15" s="85" customFormat="1" ht="16.899999999999999" customHeight="1">
      <c r="A114" s="86">
        <v>23</v>
      </c>
      <c r="B114" s="87" t="s">
        <v>123</v>
      </c>
      <c r="C114" s="91">
        <v>100</v>
      </c>
      <c r="D114" s="92">
        <v>1.1100000000000001</v>
      </c>
      <c r="E114" s="92">
        <v>6.18</v>
      </c>
      <c r="F114" s="92">
        <v>4.62</v>
      </c>
      <c r="G114" s="92">
        <v>78.56</v>
      </c>
      <c r="H114" s="92">
        <v>0.09</v>
      </c>
      <c r="I114" s="92">
        <v>20.3</v>
      </c>
      <c r="J114" s="92">
        <v>0</v>
      </c>
      <c r="K114" s="92">
        <v>17.21</v>
      </c>
      <c r="L114" s="92">
        <v>32.119999999999997</v>
      </c>
      <c r="M114" s="92">
        <v>17.62</v>
      </c>
      <c r="N114" s="92">
        <v>0.83</v>
      </c>
    </row>
    <row r="115" spans="1:15" s="85" customFormat="1" ht="18" customHeight="1">
      <c r="A115" s="86">
        <v>88</v>
      </c>
      <c r="B115" s="87" t="s">
        <v>125</v>
      </c>
      <c r="C115" s="91" t="s">
        <v>126</v>
      </c>
      <c r="D115" s="96">
        <v>1.78</v>
      </c>
      <c r="E115" s="96">
        <v>4.9000000000000004</v>
      </c>
      <c r="F115" s="96">
        <v>6.13</v>
      </c>
      <c r="G115" s="96">
        <v>75.7</v>
      </c>
      <c r="H115" s="96">
        <v>0.04</v>
      </c>
      <c r="I115" s="96">
        <v>20.5</v>
      </c>
      <c r="J115" s="96">
        <v>0</v>
      </c>
      <c r="K115" s="96">
        <v>40.18</v>
      </c>
      <c r="L115" s="96">
        <v>34.299999999999997</v>
      </c>
      <c r="M115" s="96">
        <v>85.1</v>
      </c>
      <c r="N115" s="96">
        <v>0.65</v>
      </c>
    </row>
    <row r="116" spans="1:15" s="85" customFormat="1" ht="16.899999999999999" customHeight="1">
      <c r="A116" s="86">
        <v>226</v>
      </c>
      <c r="B116" s="87" t="s">
        <v>124</v>
      </c>
      <c r="C116" s="91">
        <v>80</v>
      </c>
      <c r="D116" s="96">
        <v>13.6</v>
      </c>
      <c r="E116" s="96">
        <v>5.69</v>
      </c>
      <c r="F116" s="96">
        <v>0.65</v>
      </c>
      <c r="G116" s="96">
        <v>107.64</v>
      </c>
      <c r="H116" s="96">
        <v>0.04</v>
      </c>
      <c r="I116" s="96">
        <v>0.49</v>
      </c>
      <c r="J116" s="96">
        <v>34.76</v>
      </c>
      <c r="K116" s="96">
        <v>40.479999999999997</v>
      </c>
      <c r="L116" s="96">
        <v>137.16999999999999</v>
      </c>
      <c r="M116" s="96">
        <v>18.62</v>
      </c>
      <c r="N116" s="96">
        <v>0.46</v>
      </c>
    </row>
    <row r="117" spans="1:15" s="85" customFormat="1" ht="19.899999999999999" customHeight="1">
      <c r="A117" s="81">
        <v>304</v>
      </c>
      <c r="B117" s="82" t="s">
        <v>85</v>
      </c>
      <c r="C117" s="83">
        <v>150</v>
      </c>
      <c r="D117" s="97">
        <v>3.67</v>
      </c>
      <c r="E117" s="97">
        <v>5.4</v>
      </c>
      <c r="F117" s="97">
        <v>28</v>
      </c>
      <c r="G117" s="97">
        <v>210.11</v>
      </c>
      <c r="H117" s="97">
        <v>0.02</v>
      </c>
      <c r="I117" s="97">
        <v>0</v>
      </c>
      <c r="J117" s="97">
        <v>27</v>
      </c>
      <c r="K117" s="97">
        <v>2.61</v>
      </c>
      <c r="L117" s="97">
        <v>61.5</v>
      </c>
      <c r="M117" s="97">
        <v>19</v>
      </c>
      <c r="N117" s="97">
        <v>0.52</v>
      </c>
    </row>
    <row r="118" spans="1:15" s="85" customFormat="1" ht="14.45" customHeight="1">
      <c r="A118" s="86">
        <v>342</v>
      </c>
      <c r="B118" s="87" t="s">
        <v>32</v>
      </c>
      <c r="C118" s="91">
        <v>200</v>
      </c>
      <c r="D118" s="95">
        <v>0.16</v>
      </c>
      <c r="E118" s="95">
        <v>0.16</v>
      </c>
      <c r="F118" s="95">
        <v>23.88</v>
      </c>
      <c r="G118" s="95">
        <v>97.6</v>
      </c>
      <c r="H118" s="95">
        <v>0.01</v>
      </c>
      <c r="I118" s="95">
        <v>1.8</v>
      </c>
      <c r="J118" s="95">
        <v>0</v>
      </c>
      <c r="K118" s="95">
        <v>6.4</v>
      </c>
      <c r="L118" s="95">
        <v>4.4000000000000004</v>
      </c>
      <c r="M118" s="95">
        <v>3.6</v>
      </c>
      <c r="N118" s="95">
        <v>0.18</v>
      </c>
    </row>
    <row r="119" spans="1:15" s="85" customFormat="1" ht="15.6" customHeight="1">
      <c r="A119" s="84">
        <v>341</v>
      </c>
      <c r="B119" s="98" t="s">
        <v>119</v>
      </c>
      <c r="C119" s="99">
        <v>100</v>
      </c>
      <c r="D119" s="97">
        <v>0.9</v>
      </c>
      <c r="E119" s="97">
        <v>0.02</v>
      </c>
      <c r="F119" s="97">
        <v>8.1</v>
      </c>
      <c r="G119" s="97">
        <v>43</v>
      </c>
      <c r="H119" s="97">
        <v>0.43</v>
      </c>
      <c r="I119" s="97">
        <v>60</v>
      </c>
      <c r="J119" s="97">
        <v>8</v>
      </c>
      <c r="K119" s="97">
        <v>34</v>
      </c>
      <c r="L119" s="97">
        <v>23</v>
      </c>
      <c r="M119" s="97">
        <v>13</v>
      </c>
      <c r="N119" s="97">
        <v>0.3</v>
      </c>
      <c r="O119" s="100"/>
    </row>
    <row r="120" spans="1:15" s="85" customFormat="1" ht="19.899999999999999" customHeight="1">
      <c r="A120" s="93" t="s">
        <v>74</v>
      </c>
      <c r="B120" s="94" t="s">
        <v>16</v>
      </c>
      <c r="C120" s="95">
        <v>30</v>
      </c>
      <c r="D120" s="95">
        <v>2.36</v>
      </c>
      <c r="E120" s="95">
        <v>0.3</v>
      </c>
      <c r="F120" s="95">
        <v>14.49</v>
      </c>
      <c r="G120" s="95">
        <v>70.14</v>
      </c>
      <c r="H120" s="95">
        <v>0.03</v>
      </c>
      <c r="I120" s="95">
        <v>0</v>
      </c>
      <c r="J120" s="95">
        <v>0</v>
      </c>
      <c r="K120" s="95">
        <v>6.9</v>
      </c>
      <c r="L120" s="95">
        <v>26.1</v>
      </c>
      <c r="M120" s="95">
        <v>9.9</v>
      </c>
      <c r="N120" s="95">
        <v>0.33</v>
      </c>
    </row>
    <row r="121" spans="1:15" s="85" customFormat="1" ht="21" customHeight="1">
      <c r="A121" s="86" t="s">
        <v>74</v>
      </c>
      <c r="B121" s="87" t="s">
        <v>19</v>
      </c>
      <c r="C121" s="91">
        <v>30</v>
      </c>
      <c r="D121" s="95">
        <v>1.4</v>
      </c>
      <c r="E121" s="95">
        <v>0.3</v>
      </c>
      <c r="F121" s="95">
        <v>13.38</v>
      </c>
      <c r="G121" s="95">
        <v>66</v>
      </c>
      <c r="H121" s="95">
        <v>0.02</v>
      </c>
      <c r="I121" s="95">
        <v>0</v>
      </c>
      <c r="J121" s="95">
        <v>0</v>
      </c>
      <c r="K121" s="95">
        <v>6.3</v>
      </c>
      <c r="L121" s="95">
        <v>26.1</v>
      </c>
      <c r="M121" s="95">
        <v>27.38</v>
      </c>
      <c r="N121" s="95">
        <v>0.62</v>
      </c>
    </row>
    <row r="122" spans="1:15" ht="15.75">
      <c r="A122" s="22"/>
      <c r="B122" s="10" t="s">
        <v>17</v>
      </c>
      <c r="C122" s="30"/>
      <c r="D122" s="7">
        <f t="shared" ref="D122:N122" si="10">SUM(D114:D121)</f>
        <v>24.979999999999993</v>
      </c>
      <c r="E122" s="7">
        <f t="shared" si="10"/>
        <v>22.950000000000003</v>
      </c>
      <c r="F122" s="7">
        <f t="shared" si="10"/>
        <v>99.249999999999986</v>
      </c>
      <c r="G122" s="7">
        <f t="shared" si="10"/>
        <v>748.75</v>
      </c>
      <c r="H122" s="7">
        <f t="shared" si="10"/>
        <v>0.68</v>
      </c>
      <c r="I122" s="7">
        <f t="shared" si="10"/>
        <v>103.09</v>
      </c>
      <c r="J122" s="7">
        <f t="shared" si="10"/>
        <v>69.759999999999991</v>
      </c>
      <c r="K122" s="7">
        <f t="shared" si="10"/>
        <v>154.08000000000001</v>
      </c>
      <c r="L122" s="7">
        <f t="shared" si="10"/>
        <v>344.69</v>
      </c>
      <c r="M122" s="7">
        <f t="shared" si="10"/>
        <v>194.22</v>
      </c>
      <c r="N122" s="7">
        <f t="shared" si="10"/>
        <v>3.89</v>
      </c>
      <c r="O122" s="5"/>
    </row>
    <row r="123" spans="1:15">
      <c r="A123" s="5"/>
      <c r="B123" s="27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>
      <c r="A124" s="23"/>
      <c r="B124" s="32" t="s">
        <v>60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5"/>
    </row>
    <row r="125" spans="1:15" s="85" customFormat="1" ht="18.600000000000001" customHeight="1">
      <c r="A125" s="86">
        <v>54</v>
      </c>
      <c r="B125" s="87" t="s">
        <v>122</v>
      </c>
      <c r="C125" s="88">
        <v>100</v>
      </c>
      <c r="D125" s="89">
        <v>1.31</v>
      </c>
      <c r="E125" s="89">
        <v>5.16</v>
      </c>
      <c r="F125" s="89">
        <v>12.11</v>
      </c>
      <c r="G125" s="89">
        <v>100.11</v>
      </c>
      <c r="H125" s="89">
        <v>0.02</v>
      </c>
      <c r="I125" s="90">
        <v>8.56</v>
      </c>
      <c r="J125" s="90">
        <v>0</v>
      </c>
      <c r="K125" s="89">
        <v>34.4</v>
      </c>
      <c r="L125" s="89">
        <v>37.130000000000003</v>
      </c>
      <c r="M125" s="89">
        <v>19.7</v>
      </c>
      <c r="N125" s="89">
        <v>1.72</v>
      </c>
    </row>
    <row r="126" spans="1:15" s="85" customFormat="1" ht="19.899999999999999" customHeight="1">
      <c r="A126" s="81">
        <v>96</v>
      </c>
      <c r="B126" s="82" t="s">
        <v>89</v>
      </c>
      <c r="C126" s="83" t="s">
        <v>27</v>
      </c>
      <c r="D126" s="84">
        <v>2.2000000000000002</v>
      </c>
      <c r="E126" s="84">
        <v>5.2</v>
      </c>
      <c r="F126" s="84">
        <v>15.58</v>
      </c>
      <c r="G126" s="84">
        <v>117.9</v>
      </c>
      <c r="H126" s="84">
        <v>0.15</v>
      </c>
      <c r="I126" s="84">
        <v>14.3</v>
      </c>
      <c r="J126" s="84">
        <v>0</v>
      </c>
      <c r="K126" s="84">
        <v>16.55</v>
      </c>
      <c r="L126" s="84">
        <v>34.950000000000003</v>
      </c>
      <c r="M126" s="84">
        <v>28</v>
      </c>
      <c r="N126" s="84">
        <v>1.03</v>
      </c>
    </row>
    <row r="127" spans="1:15" s="85" customFormat="1" ht="16.149999999999999" customHeight="1">
      <c r="A127" s="81">
        <v>284</v>
      </c>
      <c r="B127" s="82" t="s">
        <v>88</v>
      </c>
      <c r="C127" s="83">
        <v>170</v>
      </c>
      <c r="D127" s="84">
        <v>16.77</v>
      </c>
      <c r="E127" s="84">
        <v>18.809999999999999</v>
      </c>
      <c r="F127" s="84">
        <v>20.84</v>
      </c>
      <c r="G127" s="84">
        <v>315</v>
      </c>
      <c r="H127" s="84">
        <v>0.26</v>
      </c>
      <c r="I127" s="84">
        <v>5.18</v>
      </c>
      <c r="J127" s="84">
        <v>10.14</v>
      </c>
      <c r="K127" s="84">
        <v>50.02</v>
      </c>
      <c r="L127" s="84">
        <v>290.60000000000002</v>
      </c>
      <c r="M127" s="84">
        <v>109.09</v>
      </c>
      <c r="N127" s="84">
        <v>3.93</v>
      </c>
    </row>
    <row r="128" spans="1:15" s="85" customFormat="1" ht="16.899999999999999" customHeight="1">
      <c r="A128" s="86" t="s">
        <v>74</v>
      </c>
      <c r="B128" s="87" t="s">
        <v>26</v>
      </c>
      <c r="C128" s="91">
        <v>200</v>
      </c>
      <c r="D128" s="92">
        <v>1</v>
      </c>
      <c r="E128" s="92">
        <v>0.2</v>
      </c>
      <c r="F128" s="92">
        <v>20</v>
      </c>
      <c r="G128" s="92">
        <v>86.6</v>
      </c>
      <c r="H128" s="92">
        <v>0.02</v>
      </c>
      <c r="I128" s="92">
        <v>4</v>
      </c>
      <c r="J128" s="92">
        <v>0</v>
      </c>
      <c r="K128" s="92">
        <v>14</v>
      </c>
      <c r="L128" s="92">
        <v>14</v>
      </c>
      <c r="M128" s="92">
        <v>8</v>
      </c>
      <c r="N128" s="92">
        <v>2.8</v>
      </c>
    </row>
    <row r="129" spans="1:15" s="85" customFormat="1" ht="15.6" customHeight="1">
      <c r="A129" s="93" t="s">
        <v>74</v>
      </c>
      <c r="B129" s="94" t="s">
        <v>16</v>
      </c>
      <c r="C129" s="95">
        <v>30</v>
      </c>
      <c r="D129" s="95">
        <v>2.36</v>
      </c>
      <c r="E129" s="95">
        <v>0.3</v>
      </c>
      <c r="F129" s="95">
        <v>14.49</v>
      </c>
      <c r="G129" s="95">
        <v>70.14</v>
      </c>
      <c r="H129" s="95">
        <v>0.03</v>
      </c>
      <c r="I129" s="95">
        <v>0</v>
      </c>
      <c r="J129" s="95">
        <v>0</v>
      </c>
      <c r="K129" s="95">
        <v>6.9</v>
      </c>
      <c r="L129" s="95">
        <v>26.1</v>
      </c>
      <c r="M129" s="95">
        <v>9.9</v>
      </c>
      <c r="N129" s="95">
        <v>0.33</v>
      </c>
    </row>
    <row r="130" spans="1:15" s="85" customFormat="1" ht="16.149999999999999" customHeight="1">
      <c r="A130" s="86" t="s">
        <v>74</v>
      </c>
      <c r="B130" s="87" t="s">
        <v>19</v>
      </c>
      <c r="C130" s="91">
        <v>30</v>
      </c>
      <c r="D130" s="96">
        <v>1.4</v>
      </c>
      <c r="E130" s="96">
        <v>0.3</v>
      </c>
      <c r="F130" s="96">
        <v>13.38</v>
      </c>
      <c r="G130" s="96">
        <v>66</v>
      </c>
      <c r="H130" s="96">
        <v>0.02</v>
      </c>
      <c r="I130" s="96">
        <v>0</v>
      </c>
      <c r="J130" s="96">
        <v>0</v>
      </c>
      <c r="K130" s="96">
        <v>6.3</v>
      </c>
      <c r="L130" s="96">
        <v>26.1</v>
      </c>
      <c r="M130" s="96">
        <v>27.38</v>
      </c>
      <c r="N130" s="96">
        <v>0.62</v>
      </c>
    </row>
    <row r="131" spans="1:15" ht="15.75">
      <c r="A131" s="23"/>
      <c r="B131" s="29" t="s">
        <v>17</v>
      </c>
      <c r="C131" s="30"/>
      <c r="D131" s="7">
        <f>SUM(D125:D130)</f>
        <v>25.04</v>
      </c>
      <c r="E131" s="7">
        <f>SUM(E125:E130)</f>
        <v>29.97</v>
      </c>
      <c r="F131" s="7">
        <f>SUM(F125:F130)</f>
        <v>96.399999999999991</v>
      </c>
      <c r="G131" s="7">
        <f>SUM(G125:G130)</f>
        <v>755.75</v>
      </c>
      <c r="H131" s="7">
        <f>SUM(H125:H130)</f>
        <v>0.5</v>
      </c>
      <c r="I131" s="7">
        <v>28.64</v>
      </c>
      <c r="J131" s="7">
        <f>SUM(J125:J130)</f>
        <v>10.14</v>
      </c>
      <c r="K131" s="7">
        <f>SUM(K125:K130)</f>
        <v>128.17000000000002</v>
      </c>
      <c r="L131" s="7">
        <f>SUM(L125:L130)</f>
        <v>428.88000000000011</v>
      </c>
      <c r="M131" s="7">
        <f>SUM(M125:M130)</f>
        <v>202.07000000000002</v>
      </c>
      <c r="N131" s="7">
        <f>SUM(N125:N130)</f>
        <v>10.43</v>
      </c>
      <c r="O131" s="5"/>
    </row>
    <row r="132" spans="1: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>
      <c r="A133" s="22"/>
      <c r="B133" s="16" t="s">
        <v>61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5"/>
    </row>
    <row r="134" spans="1:15" s="85" customFormat="1" ht="17.45" customHeight="1">
      <c r="A134" s="86">
        <v>70</v>
      </c>
      <c r="B134" s="87" t="s">
        <v>43</v>
      </c>
      <c r="C134" s="95">
        <v>60</v>
      </c>
      <c r="D134" s="95">
        <v>0.74</v>
      </c>
      <c r="E134" s="95">
        <v>0.06</v>
      </c>
      <c r="F134" s="95">
        <v>0</v>
      </c>
      <c r="G134" s="95">
        <v>12</v>
      </c>
      <c r="H134" s="95">
        <v>0</v>
      </c>
      <c r="I134" s="95">
        <v>5.8</v>
      </c>
      <c r="J134" s="95">
        <v>0</v>
      </c>
      <c r="K134" s="95">
        <v>6</v>
      </c>
      <c r="L134" s="95">
        <v>18</v>
      </c>
      <c r="M134" s="95">
        <v>8.1</v>
      </c>
      <c r="N134" s="95">
        <v>0.46</v>
      </c>
    </row>
    <row r="135" spans="1:15" s="85" customFormat="1" ht="17.45" customHeight="1">
      <c r="A135" s="86">
        <v>115</v>
      </c>
      <c r="B135" s="87" t="s">
        <v>39</v>
      </c>
      <c r="C135" s="95" t="s">
        <v>27</v>
      </c>
      <c r="D135" s="96">
        <v>0.56000000000000005</v>
      </c>
      <c r="E135" s="96">
        <v>4.8899999999999997</v>
      </c>
      <c r="F135" s="96">
        <v>0.56999999999999995</v>
      </c>
      <c r="G135" s="96">
        <v>51.5</v>
      </c>
      <c r="H135" s="96">
        <v>0.01</v>
      </c>
      <c r="I135" s="96">
        <v>0.85</v>
      </c>
      <c r="J135" s="96">
        <v>0</v>
      </c>
      <c r="K135" s="96">
        <v>22</v>
      </c>
      <c r="L135" s="96">
        <v>12.5</v>
      </c>
      <c r="M135" s="96">
        <v>5.3</v>
      </c>
      <c r="N135" s="96">
        <v>0.2</v>
      </c>
    </row>
    <row r="136" spans="1:15" s="85" customFormat="1" ht="15.6" customHeight="1">
      <c r="A136" s="86">
        <v>309</v>
      </c>
      <c r="B136" s="87" t="s">
        <v>45</v>
      </c>
      <c r="C136" s="102" t="s">
        <v>49</v>
      </c>
      <c r="D136" s="90">
        <v>5.0999999999999996</v>
      </c>
      <c r="E136" s="90">
        <v>7.5</v>
      </c>
      <c r="F136" s="90">
        <v>28.5</v>
      </c>
      <c r="G136" s="90">
        <v>201.9</v>
      </c>
      <c r="H136" s="90">
        <v>0.06</v>
      </c>
      <c r="I136" s="90">
        <v>0</v>
      </c>
      <c r="J136" s="90">
        <v>0</v>
      </c>
      <c r="K136" s="90">
        <v>30</v>
      </c>
      <c r="L136" s="90">
        <v>239</v>
      </c>
      <c r="M136" s="90">
        <v>17</v>
      </c>
      <c r="N136" s="90">
        <v>5</v>
      </c>
    </row>
    <row r="137" spans="1:15" s="85" customFormat="1" ht="15.6" customHeight="1">
      <c r="A137" s="86">
        <v>255</v>
      </c>
      <c r="B137" s="87" t="s">
        <v>127</v>
      </c>
      <c r="C137" s="95">
        <v>100</v>
      </c>
      <c r="D137" s="101">
        <v>13.26</v>
      </c>
      <c r="E137" s="101">
        <v>11.23</v>
      </c>
      <c r="F137" s="101">
        <v>3.52</v>
      </c>
      <c r="G137" s="101">
        <v>185</v>
      </c>
      <c r="H137" s="101">
        <v>0.2</v>
      </c>
      <c r="I137" s="101">
        <v>8.4499999999999993</v>
      </c>
      <c r="J137" s="101">
        <v>1057.82</v>
      </c>
      <c r="K137" s="101">
        <v>33.24</v>
      </c>
      <c r="L137" s="101">
        <v>239.32</v>
      </c>
      <c r="M137" s="101">
        <v>17.47</v>
      </c>
      <c r="N137" s="101">
        <v>5</v>
      </c>
    </row>
    <row r="138" spans="1:15" s="85" customFormat="1" ht="15.6" customHeight="1">
      <c r="A138" s="86">
        <v>349</v>
      </c>
      <c r="B138" s="87" t="s">
        <v>18</v>
      </c>
      <c r="C138" s="95">
        <v>200</v>
      </c>
      <c r="D138" s="96">
        <v>1.1599999999999999</v>
      </c>
      <c r="E138" s="96">
        <v>0.3</v>
      </c>
      <c r="F138" s="96">
        <v>47.26</v>
      </c>
      <c r="G138" s="96">
        <v>196.38</v>
      </c>
      <c r="H138" s="96">
        <v>0.02</v>
      </c>
      <c r="I138" s="96">
        <v>0.8</v>
      </c>
      <c r="J138" s="96">
        <v>0</v>
      </c>
      <c r="K138" s="96">
        <v>5.84</v>
      </c>
      <c r="L138" s="96">
        <v>46</v>
      </c>
      <c r="M138" s="96">
        <v>33</v>
      </c>
      <c r="N138" s="96">
        <v>0.96</v>
      </c>
    </row>
    <row r="139" spans="1:15" s="85" customFormat="1" ht="18" customHeight="1">
      <c r="A139" s="84">
        <v>338</v>
      </c>
      <c r="B139" s="98" t="s">
        <v>117</v>
      </c>
      <c r="C139" s="84">
        <v>100</v>
      </c>
      <c r="D139" s="84">
        <v>0.39</v>
      </c>
      <c r="E139" s="84">
        <v>0.3</v>
      </c>
      <c r="F139" s="84">
        <v>10.3</v>
      </c>
      <c r="G139" s="84">
        <v>44</v>
      </c>
      <c r="H139" s="84">
        <v>0.3</v>
      </c>
      <c r="I139" s="84">
        <v>5.0999999999999996</v>
      </c>
      <c r="J139" s="84">
        <v>0</v>
      </c>
      <c r="K139" s="84">
        <v>19</v>
      </c>
      <c r="L139" s="84">
        <v>16.2</v>
      </c>
      <c r="M139" s="84">
        <v>12.1</v>
      </c>
      <c r="N139" s="84">
        <v>2.4</v>
      </c>
      <c r="O139" s="100"/>
    </row>
    <row r="140" spans="1:15" s="85" customFormat="1" ht="13.9" customHeight="1">
      <c r="A140" s="93" t="s">
        <v>74</v>
      </c>
      <c r="B140" s="94" t="s">
        <v>16</v>
      </c>
      <c r="C140" s="95">
        <v>30</v>
      </c>
      <c r="D140" s="95">
        <v>2.36</v>
      </c>
      <c r="E140" s="95">
        <v>0.3</v>
      </c>
      <c r="F140" s="95">
        <v>14.49</v>
      </c>
      <c r="G140" s="95">
        <v>70.14</v>
      </c>
      <c r="H140" s="95">
        <v>0.03</v>
      </c>
      <c r="I140" s="95">
        <v>0</v>
      </c>
      <c r="J140" s="95">
        <v>0</v>
      </c>
      <c r="K140" s="95">
        <v>6.9</v>
      </c>
      <c r="L140" s="95">
        <v>26.1</v>
      </c>
      <c r="M140" s="95">
        <v>9.9</v>
      </c>
      <c r="N140" s="95">
        <v>0.33</v>
      </c>
    </row>
    <row r="141" spans="1:15" s="85" customFormat="1" ht="20.45" customHeight="1">
      <c r="A141" s="86" t="s">
        <v>74</v>
      </c>
      <c r="B141" s="87" t="s">
        <v>19</v>
      </c>
      <c r="C141" s="95">
        <v>30</v>
      </c>
      <c r="D141" s="96">
        <v>1.4</v>
      </c>
      <c r="E141" s="96">
        <v>0.3</v>
      </c>
      <c r="F141" s="96">
        <v>13.38</v>
      </c>
      <c r="G141" s="96">
        <v>66</v>
      </c>
      <c r="H141" s="96">
        <v>0.02</v>
      </c>
      <c r="I141" s="96">
        <v>0</v>
      </c>
      <c r="J141" s="96">
        <v>0</v>
      </c>
      <c r="K141" s="96">
        <v>6.3</v>
      </c>
      <c r="L141" s="96">
        <v>26.1</v>
      </c>
      <c r="M141" s="96">
        <v>27.38</v>
      </c>
      <c r="N141" s="96">
        <v>0.62</v>
      </c>
    </row>
    <row r="142" spans="1:15" ht="15.75">
      <c r="A142" s="22"/>
      <c r="B142" s="10" t="s">
        <v>17</v>
      </c>
      <c r="C142" s="6"/>
      <c r="D142" s="7">
        <f t="shared" ref="D142:N142" si="11">SUM(D134:D141)</f>
        <v>24.97</v>
      </c>
      <c r="E142" s="7">
        <f t="shared" si="11"/>
        <v>24.880000000000003</v>
      </c>
      <c r="F142" s="7">
        <f t="shared" si="11"/>
        <v>118.01999999999998</v>
      </c>
      <c r="G142" s="7">
        <f t="shared" si="11"/>
        <v>826.92</v>
      </c>
      <c r="H142" s="7">
        <f t="shared" si="11"/>
        <v>0.64000000000000012</v>
      </c>
      <c r="I142" s="7">
        <f t="shared" si="11"/>
        <v>21</v>
      </c>
      <c r="J142" s="7">
        <f t="shared" si="11"/>
        <v>1057.82</v>
      </c>
      <c r="K142" s="7">
        <f t="shared" si="11"/>
        <v>129.28000000000003</v>
      </c>
      <c r="L142" s="7">
        <f t="shared" si="11"/>
        <v>623.22</v>
      </c>
      <c r="M142" s="7">
        <f t="shared" si="11"/>
        <v>130.25</v>
      </c>
      <c r="N142" s="7">
        <f t="shared" si="11"/>
        <v>14.97</v>
      </c>
      <c r="O142" s="5"/>
    </row>
    <row r="143" spans="1:15" ht="15.75">
      <c r="A143" s="5"/>
      <c r="B143" s="33"/>
      <c r="C143" s="6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5"/>
    </row>
    <row r="144" spans="1: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1:15">
      <c r="A145" s="22"/>
      <c r="B145" s="16" t="s">
        <v>62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5"/>
    </row>
    <row r="146" spans="1:15" s="85" customFormat="1" ht="19.899999999999999" customHeight="1">
      <c r="A146" s="86">
        <v>67</v>
      </c>
      <c r="B146" s="103" t="s">
        <v>50</v>
      </c>
      <c r="C146" s="95">
        <v>100</v>
      </c>
      <c r="D146" s="95">
        <v>1.62</v>
      </c>
      <c r="E146" s="95">
        <v>6.2</v>
      </c>
      <c r="F146" s="95">
        <v>8.9</v>
      </c>
      <c r="G146" s="95">
        <v>97.88</v>
      </c>
      <c r="H146" s="95">
        <v>0.1</v>
      </c>
      <c r="I146" s="95">
        <v>13</v>
      </c>
      <c r="J146" s="95">
        <v>0</v>
      </c>
      <c r="K146" s="95">
        <v>40.4</v>
      </c>
      <c r="L146" s="95">
        <v>48.8</v>
      </c>
      <c r="M146" s="95">
        <v>23.4</v>
      </c>
      <c r="N146" s="95">
        <v>1.02</v>
      </c>
    </row>
    <row r="147" spans="1:15" s="65" customFormat="1" ht="15.75">
      <c r="A147" s="69">
        <v>111</v>
      </c>
      <c r="B147" s="70" t="s">
        <v>132</v>
      </c>
      <c r="C147" s="73">
        <v>250</v>
      </c>
      <c r="D147" s="74">
        <v>2.89</v>
      </c>
      <c r="E147" s="74">
        <v>2.83</v>
      </c>
      <c r="F147" s="74">
        <v>15.7</v>
      </c>
      <c r="G147" s="74">
        <v>100.13</v>
      </c>
      <c r="H147" s="74">
        <v>0.1</v>
      </c>
      <c r="I147" s="74">
        <v>0.5</v>
      </c>
      <c r="J147" s="74">
        <v>23.4</v>
      </c>
      <c r="K147" s="74">
        <v>197.3</v>
      </c>
      <c r="L147" s="74">
        <v>166.9</v>
      </c>
      <c r="M147" s="74">
        <v>24.9</v>
      </c>
      <c r="N147" s="74">
        <v>0.5</v>
      </c>
    </row>
    <row r="148" spans="1:15" s="85" customFormat="1" ht="18" customHeight="1">
      <c r="A148" s="86">
        <v>234</v>
      </c>
      <c r="B148" s="87" t="s">
        <v>33</v>
      </c>
      <c r="C148" s="95">
        <v>80</v>
      </c>
      <c r="D148" s="95">
        <v>10.7</v>
      </c>
      <c r="E148" s="95">
        <v>3.5</v>
      </c>
      <c r="F148" s="95">
        <v>7.5</v>
      </c>
      <c r="G148" s="95">
        <v>104.3</v>
      </c>
      <c r="H148" s="95">
        <v>7.0000000000000007E-2</v>
      </c>
      <c r="I148" s="95">
        <v>0.35</v>
      </c>
      <c r="J148" s="95">
        <v>9.6999999999999993</v>
      </c>
      <c r="K148" s="95">
        <v>43.1</v>
      </c>
      <c r="L148" s="95">
        <v>136.5</v>
      </c>
      <c r="M148" s="95">
        <v>20.9</v>
      </c>
      <c r="N148" s="95">
        <v>0.6</v>
      </c>
    </row>
    <row r="149" spans="1:15" s="85" customFormat="1" ht="15" customHeight="1">
      <c r="A149" s="86">
        <v>312</v>
      </c>
      <c r="B149" s="87" t="s">
        <v>44</v>
      </c>
      <c r="C149" s="95" t="s">
        <v>49</v>
      </c>
      <c r="D149" s="95">
        <v>3.08</v>
      </c>
      <c r="E149" s="95">
        <v>2.33</v>
      </c>
      <c r="F149" s="95">
        <v>19.13</v>
      </c>
      <c r="G149" s="95">
        <v>109.73</v>
      </c>
      <c r="H149" s="95">
        <v>1.1599999999999999</v>
      </c>
      <c r="I149" s="95">
        <v>3.75</v>
      </c>
      <c r="J149" s="95">
        <v>33.15</v>
      </c>
      <c r="K149" s="95">
        <v>38.25</v>
      </c>
      <c r="L149" s="95">
        <v>76.95</v>
      </c>
      <c r="M149" s="95">
        <v>26.7</v>
      </c>
      <c r="N149" s="95">
        <v>0.86</v>
      </c>
    </row>
    <row r="150" spans="1:15" s="85" customFormat="1" ht="18" customHeight="1">
      <c r="A150" s="86">
        <v>350</v>
      </c>
      <c r="B150" s="87" t="s">
        <v>34</v>
      </c>
      <c r="C150" s="91">
        <v>200</v>
      </c>
      <c r="D150" s="92">
        <v>0</v>
      </c>
      <c r="E150" s="92">
        <v>0</v>
      </c>
      <c r="F150" s="92">
        <v>29</v>
      </c>
      <c r="G150" s="92">
        <v>125</v>
      </c>
      <c r="H150" s="92">
        <v>0.02</v>
      </c>
      <c r="I150" s="92">
        <v>0.8</v>
      </c>
      <c r="J150" s="92">
        <v>0</v>
      </c>
      <c r="K150" s="92">
        <v>0.4</v>
      </c>
      <c r="L150" s="92">
        <v>0</v>
      </c>
      <c r="M150" s="92">
        <v>0</v>
      </c>
      <c r="N150" s="92">
        <v>0.68</v>
      </c>
    </row>
    <row r="151" spans="1:15" s="85" customFormat="1" ht="16.899999999999999" customHeight="1">
      <c r="A151" s="86" t="s">
        <v>74</v>
      </c>
      <c r="B151" s="87" t="s">
        <v>26</v>
      </c>
      <c r="C151" s="91">
        <v>200</v>
      </c>
      <c r="D151" s="92">
        <v>1</v>
      </c>
      <c r="E151" s="92">
        <v>0.2</v>
      </c>
      <c r="F151" s="92">
        <v>20</v>
      </c>
      <c r="G151" s="92">
        <v>86.6</v>
      </c>
      <c r="H151" s="92">
        <v>0.02</v>
      </c>
      <c r="I151" s="92">
        <v>4</v>
      </c>
      <c r="J151" s="92">
        <v>0</v>
      </c>
      <c r="K151" s="92">
        <v>14</v>
      </c>
      <c r="L151" s="92">
        <v>14</v>
      </c>
      <c r="M151" s="92">
        <v>8</v>
      </c>
      <c r="N151" s="92">
        <v>2.8</v>
      </c>
    </row>
    <row r="152" spans="1:15" s="85" customFormat="1" ht="18" customHeight="1">
      <c r="A152" s="93" t="s">
        <v>74</v>
      </c>
      <c r="B152" s="94" t="s">
        <v>16</v>
      </c>
      <c r="C152" s="95">
        <v>30</v>
      </c>
      <c r="D152" s="95">
        <v>2.36</v>
      </c>
      <c r="E152" s="95">
        <v>0.3</v>
      </c>
      <c r="F152" s="95">
        <v>14.49</v>
      </c>
      <c r="G152" s="95">
        <v>70.14</v>
      </c>
      <c r="H152" s="95">
        <v>0.03</v>
      </c>
      <c r="I152" s="95">
        <v>0</v>
      </c>
      <c r="J152" s="95">
        <v>0</v>
      </c>
      <c r="K152" s="95">
        <v>6.9</v>
      </c>
      <c r="L152" s="95">
        <v>26.1</v>
      </c>
      <c r="M152" s="95">
        <v>9.9</v>
      </c>
      <c r="N152" s="95">
        <v>0.33</v>
      </c>
    </row>
    <row r="153" spans="1:15" s="85" customFormat="1" ht="18.600000000000001" customHeight="1">
      <c r="A153" s="86" t="s">
        <v>74</v>
      </c>
      <c r="B153" s="87" t="s">
        <v>19</v>
      </c>
      <c r="C153" s="91">
        <v>30</v>
      </c>
      <c r="D153" s="96">
        <v>1.4</v>
      </c>
      <c r="E153" s="96">
        <v>0.3</v>
      </c>
      <c r="F153" s="96">
        <v>13.38</v>
      </c>
      <c r="G153" s="96">
        <v>66</v>
      </c>
      <c r="H153" s="96">
        <v>0.02</v>
      </c>
      <c r="I153" s="96">
        <v>0</v>
      </c>
      <c r="J153" s="96">
        <v>0</v>
      </c>
      <c r="K153" s="96">
        <v>6.3</v>
      </c>
      <c r="L153" s="96">
        <v>26.1</v>
      </c>
      <c r="M153" s="96">
        <v>27.38</v>
      </c>
      <c r="N153" s="96">
        <v>0.62</v>
      </c>
    </row>
    <row r="154" spans="1:15" ht="15.75">
      <c r="A154" s="23" t="s">
        <v>74</v>
      </c>
      <c r="B154" s="26" t="s">
        <v>17</v>
      </c>
      <c r="C154" s="30"/>
      <c r="D154" s="7">
        <f t="shared" ref="D154:N154" si="12">SUM(D146:D153)</f>
        <v>23.049999999999997</v>
      </c>
      <c r="E154" s="7">
        <f t="shared" si="12"/>
        <v>15.660000000000002</v>
      </c>
      <c r="F154" s="7">
        <f t="shared" si="12"/>
        <v>128.1</v>
      </c>
      <c r="G154" s="7">
        <f t="shared" si="12"/>
        <v>759.78</v>
      </c>
      <c r="H154" s="7">
        <f t="shared" si="12"/>
        <v>1.52</v>
      </c>
      <c r="I154" s="7">
        <f t="shared" si="12"/>
        <v>22.400000000000002</v>
      </c>
      <c r="J154" s="7">
        <f t="shared" si="12"/>
        <v>66.25</v>
      </c>
      <c r="K154" s="7">
        <f t="shared" si="12"/>
        <v>346.65</v>
      </c>
      <c r="L154" s="7">
        <f t="shared" si="12"/>
        <v>495.35</v>
      </c>
      <c r="M154" s="7">
        <f t="shared" si="12"/>
        <v>141.18</v>
      </c>
      <c r="N154" s="7">
        <f t="shared" si="12"/>
        <v>7.41</v>
      </c>
      <c r="O154" s="5"/>
    </row>
    <row r="155" spans="1: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</row>
    <row r="156" spans="1:15">
      <c r="A156" s="23"/>
      <c r="B156" s="28" t="s">
        <v>63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5"/>
    </row>
    <row r="157" spans="1:15" s="85" customFormat="1" ht="22.9" customHeight="1">
      <c r="A157" s="86">
        <v>40</v>
      </c>
      <c r="B157" s="87" t="s">
        <v>90</v>
      </c>
      <c r="C157" s="91">
        <v>100</v>
      </c>
      <c r="D157" s="95">
        <v>2.7</v>
      </c>
      <c r="E157" s="95">
        <v>7</v>
      </c>
      <c r="F157" s="95">
        <v>11</v>
      </c>
      <c r="G157" s="95">
        <v>112.7</v>
      </c>
      <c r="H157" s="95">
        <v>0.09</v>
      </c>
      <c r="I157" s="95">
        <v>8.3000000000000007</v>
      </c>
      <c r="J157" s="95">
        <v>19.8</v>
      </c>
      <c r="K157" s="95">
        <v>19.5</v>
      </c>
      <c r="L157" s="95">
        <v>65.2</v>
      </c>
      <c r="M157" s="95">
        <v>24.1</v>
      </c>
      <c r="N157" s="95">
        <v>0.9</v>
      </c>
    </row>
    <row r="158" spans="1:15" s="85" customFormat="1" ht="19.899999999999999" customHeight="1">
      <c r="A158" s="86">
        <v>120</v>
      </c>
      <c r="B158" s="87" t="s">
        <v>28</v>
      </c>
      <c r="C158" s="91">
        <v>250</v>
      </c>
      <c r="D158" s="95">
        <v>5.12</v>
      </c>
      <c r="E158" s="95">
        <v>3.81</v>
      </c>
      <c r="F158" s="95">
        <v>16</v>
      </c>
      <c r="G158" s="95">
        <v>164.8</v>
      </c>
      <c r="H158" s="95">
        <v>0.14000000000000001</v>
      </c>
      <c r="I158" s="95">
        <v>19.440000000000001</v>
      </c>
      <c r="J158" s="95">
        <v>0.02</v>
      </c>
      <c r="K158" s="95">
        <v>22.87</v>
      </c>
      <c r="L158" s="95">
        <v>113.24</v>
      </c>
      <c r="M158" s="95">
        <v>32.4</v>
      </c>
      <c r="N158" s="95">
        <v>1.0900000000000001</v>
      </c>
    </row>
    <row r="159" spans="1:15" s="85" customFormat="1" ht="18" customHeight="1">
      <c r="A159" s="86">
        <v>259</v>
      </c>
      <c r="B159" s="87" t="s">
        <v>128</v>
      </c>
      <c r="C159" s="91">
        <v>175</v>
      </c>
      <c r="D159" s="96">
        <v>16.2</v>
      </c>
      <c r="E159" s="96">
        <v>18.09</v>
      </c>
      <c r="F159" s="96">
        <v>16.579999999999998</v>
      </c>
      <c r="G159" s="96">
        <v>295</v>
      </c>
      <c r="H159" s="96">
        <v>0.12</v>
      </c>
      <c r="I159" s="96">
        <v>6.76</v>
      </c>
      <c r="J159" s="96">
        <v>0</v>
      </c>
      <c r="K159" s="96">
        <v>30.5</v>
      </c>
      <c r="L159" s="96">
        <v>205.75</v>
      </c>
      <c r="M159" s="96">
        <v>42.48</v>
      </c>
      <c r="N159" s="96">
        <v>3.86</v>
      </c>
    </row>
    <row r="160" spans="1:15" s="85" customFormat="1" ht="19.149999999999999" customHeight="1">
      <c r="A160" s="86">
        <v>388</v>
      </c>
      <c r="B160" s="87" t="s">
        <v>120</v>
      </c>
      <c r="C160" s="95">
        <v>200</v>
      </c>
      <c r="D160" s="92">
        <v>0.4</v>
      </c>
      <c r="E160" s="92">
        <v>0.27</v>
      </c>
      <c r="F160" s="92">
        <v>17.2</v>
      </c>
      <c r="G160" s="92">
        <v>72.8</v>
      </c>
      <c r="H160" s="92">
        <v>0.01</v>
      </c>
      <c r="I160" s="92">
        <v>100</v>
      </c>
      <c r="J160" s="92">
        <v>0</v>
      </c>
      <c r="K160" s="92">
        <v>7.23</v>
      </c>
      <c r="L160" s="92">
        <v>2.13</v>
      </c>
      <c r="M160" s="92">
        <v>2.67</v>
      </c>
      <c r="N160" s="92">
        <v>0.53</v>
      </c>
    </row>
    <row r="161" spans="1:15" s="85" customFormat="1" ht="16.149999999999999" customHeight="1">
      <c r="A161" s="93" t="s">
        <v>74</v>
      </c>
      <c r="B161" s="94" t="s">
        <v>16</v>
      </c>
      <c r="C161" s="95">
        <v>30</v>
      </c>
      <c r="D161" s="95">
        <v>2.36</v>
      </c>
      <c r="E161" s="95">
        <v>0.3</v>
      </c>
      <c r="F161" s="95">
        <v>14.49</v>
      </c>
      <c r="G161" s="95">
        <v>70.14</v>
      </c>
      <c r="H161" s="95">
        <v>0.03</v>
      </c>
      <c r="I161" s="95">
        <v>0</v>
      </c>
      <c r="J161" s="95">
        <v>0</v>
      </c>
      <c r="K161" s="95">
        <v>6.9</v>
      </c>
      <c r="L161" s="95">
        <v>26.1</v>
      </c>
      <c r="M161" s="95">
        <v>9.9</v>
      </c>
      <c r="N161" s="95">
        <v>0.33</v>
      </c>
    </row>
    <row r="162" spans="1:15" s="85" customFormat="1" ht="16.149999999999999" customHeight="1">
      <c r="A162" s="86" t="s">
        <v>74</v>
      </c>
      <c r="B162" s="87" t="s">
        <v>19</v>
      </c>
      <c r="C162" s="95">
        <v>30</v>
      </c>
      <c r="D162" s="96">
        <v>1.4</v>
      </c>
      <c r="E162" s="96">
        <v>0.3</v>
      </c>
      <c r="F162" s="96">
        <v>13.38</v>
      </c>
      <c r="G162" s="96">
        <v>66</v>
      </c>
      <c r="H162" s="96">
        <v>0.02</v>
      </c>
      <c r="I162" s="96">
        <v>0</v>
      </c>
      <c r="J162" s="96">
        <v>0</v>
      </c>
      <c r="K162" s="96">
        <v>6.3</v>
      </c>
      <c r="L162" s="96">
        <v>26.1</v>
      </c>
      <c r="M162" s="96">
        <v>27.38</v>
      </c>
      <c r="N162" s="96">
        <v>0.62</v>
      </c>
    </row>
    <row r="163" spans="1:15" ht="15.75">
      <c r="A163" s="23"/>
      <c r="B163" s="29" t="s">
        <v>17</v>
      </c>
      <c r="C163" s="6"/>
      <c r="D163" s="7">
        <f t="shared" ref="D163:N163" si="13">SUM(D157:D162)</f>
        <v>28.179999999999996</v>
      </c>
      <c r="E163" s="7">
        <f t="shared" si="13"/>
        <v>29.77</v>
      </c>
      <c r="F163" s="7">
        <f t="shared" si="13"/>
        <v>88.649999999999991</v>
      </c>
      <c r="G163" s="7">
        <f t="shared" si="13"/>
        <v>781.43999999999994</v>
      </c>
      <c r="H163" s="7">
        <f t="shared" si="13"/>
        <v>0.41000000000000003</v>
      </c>
      <c r="I163" s="7">
        <f t="shared" si="13"/>
        <v>134.5</v>
      </c>
      <c r="J163" s="7">
        <f t="shared" si="13"/>
        <v>19.82</v>
      </c>
      <c r="K163" s="7">
        <f t="shared" si="13"/>
        <v>93.300000000000011</v>
      </c>
      <c r="L163" s="7">
        <f t="shared" si="13"/>
        <v>438.52000000000004</v>
      </c>
      <c r="M163" s="7">
        <f t="shared" si="13"/>
        <v>138.93</v>
      </c>
      <c r="N163" s="7">
        <f t="shared" si="13"/>
        <v>7.33</v>
      </c>
      <c r="O163" s="5"/>
    </row>
    <row r="164" spans="1: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1:15" ht="40.15" customHeight="1">
      <c r="A165" s="22"/>
      <c r="B165" s="34" t="s">
        <v>64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5"/>
    </row>
    <row r="166" spans="1:15" s="85" customFormat="1" ht="20.45" customHeight="1">
      <c r="A166" s="86">
        <v>71</v>
      </c>
      <c r="B166" s="87" t="s">
        <v>52</v>
      </c>
      <c r="C166" s="92">
        <v>60</v>
      </c>
      <c r="D166" s="92">
        <v>0.48</v>
      </c>
      <c r="E166" s="92">
        <v>0.06</v>
      </c>
      <c r="F166" s="92">
        <v>1.5</v>
      </c>
      <c r="G166" s="92">
        <v>8.4600000000000009</v>
      </c>
      <c r="H166" s="92">
        <v>0.02</v>
      </c>
      <c r="I166" s="92">
        <v>6</v>
      </c>
      <c r="J166" s="92">
        <v>0</v>
      </c>
      <c r="K166" s="92">
        <v>13.8</v>
      </c>
      <c r="L166" s="92">
        <v>25.2</v>
      </c>
      <c r="M166" s="92">
        <v>8.4</v>
      </c>
      <c r="N166" s="92">
        <v>0.36</v>
      </c>
    </row>
    <row r="167" spans="1:15" s="85" customFormat="1" ht="17.45" customHeight="1">
      <c r="A167" s="86">
        <v>95</v>
      </c>
      <c r="B167" s="87" t="s">
        <v>86</v>
      </c>
      <c r="C167" s="95" t="s">
        <v>27</v>
      </c>
      <c r="D167" s="95">
        <v>2.2000000000000002</v>
      </c>
      <c r="E167" s="95">
        <v>5.2</v>
      </c>
      <c r="F167" s="95">
        <v>15.68</v>
      </c>
      <c r="G167" s="95">
        <v>120.5</v>
      </c>
      <c r="H167" s="95">
        <v>0.15</v>
      </c>
      <c r="I167" s="95">
        <v>7.26</v>
      </c>
      <c r="J167" s="95">
        <v>0.03</v>
      </c>
      <c r="K167" s="95">
        <v>24.45</v>
      </c>
      <c r="L167" s="95">
        <v>69.849999999999994</v>
      </c>
      <c r="M167" s="95">
        <v>27.47</v>
      </c>
      <c r="N167" s="95">
        <v>0.92</v>
      </c>
    </row>
    <row r="168" spans="1:15" s="85" customFormat="1" ht="16.899999999999999" customHeight="1">
      <c r="A168" s="86">
        <v>227</v>
      </c>
      <c r="B168" s="87" t="s">
        <v>129</v>
      </c>
      <c r="C168" s="95">
        <v>80</v>
      </c>
      <c r="D168" s="96">
        <v>8.94</v>
      </c>
      <c r="E168" s="96">
        <v>1.98</v>
      </c>
      <c r="F168" s="96">
        <v>2.09</v>
      </c>
      <c r="G168" s="96">
        <v>62</v>
      </c>
      <c r="H168" s="96">
        <v>0.05</v>
      </c>
      <c r="I168" s="96">
        <v>0.43</v>
      </c>
      <c r="J168" s="96">
        <v>0.5</v>
      </c>
      <c r="K168" s="96">
        <v>14.72</v>
      </c>
      <c r="L168" s="96">
        <v>103.16</v>
      </c>
      <c r="M168" s="96">
        <v>24.5</v>
      </c>
      <c r="N168" s="96">
        <v>0.5</v>
      </c>
    </row>
    <row r="169" spans="1:15" s="85" customFormat="1" ht="16.149999999999999" customHeight="1">
      <c r="A169" s="81">
        <v>304</v>
      </c>
      <c r="B169" s="82" t="s">
        <v>85</v>
      </c>
      <c r="C169" s="83">
        <v>150</v>
      </c>
      <c r="D169" s="97">
        <v>3.67</v>
      </c>
      <c r="E169" s="97">
        <v>5.4</v>
      </c>
      <c r="F169" s="97">
        <v>28</v>
      </c>
      <c r="G169" s="97">
        <v>210.11</v>
      </c>
      <c r="H169" s="97">
        <v>0.02</v>
      </c>
      <c r="I169" s="97">
        <v>0</v>
      </c>
      <c r="J169" s="97">
        <v>27</v>
      </c>
      <c r="K169" s="97">
        <v>2.61</v>
      </c>
      <c r="L169" s="97">
        <v>61.5</v>
      </c>
      <c r="M169" s="97">
        <v>19</v>
      </c>
      <c r="N169" s="97">
        <v>0.52</v>
      </c>
    </row>
    <row r="170" spans="1:15" s="85" customFormat="1" ht="16.899999999999999" customHeight="1">
      <c r="A170" s="86">
        <v>342</v>
      </c>
      <c r="B170" s="87" t="s">
        <v>32</v>
      </c>
      <c r="C170" s="91">
        <v>200</v>
      </c>
      <c r="D170" s="95">
        <v>0.16</v>
      </c>
      <c r="E170" s="95">
        <v>0.16</v>
      </c>
      <c r="F170" s="95">
        <v>23.88</v>
      </c>
      <c r="G170" s="95">
        <v>97.6</v>
      </c>
      <c r="H170" s="95">
        <v>0.01</v>
      </c>
      <c r="I170" s="95">
        <v>1.8</v>
      </c>
      <c r="J170" s="95">
        <v>0</v>
      </c>
      <c r="K170" s="95">
        <v>6.4</v>
      </c>
      <c r="L170" s="95">
        <v>4.4000000000000004</v>
      </c>
      <c r="M170" s="95">
        <v>3.6</v>
      </c>
      <c r="N170" s="95">
        <v>0.18</v>
      </c>
    </row>
    <row r="171" spans="1:15" s="85" customFormat="1" ht="17.45" customHeight="1">
      <c r="A171" s="81">
        <v>338</v>
      </c>
      <c r="B171" s="82" t="s">
        <v>118</v>
      </c>
      <c r="C171" s="84">
        <v>100</v>
      </c>
      <c r="D171" s="84">
        <v>1.5</v>
      </c>
      <c r="E171" s="84">
        <v>0.5</v>
      </c>
      <c r="F171" s="84">
        <v>21</v>
      </c>
      <c r="G171" s="84">
        <v>96</v>
      </c>
      <c r="H171" s="84">
        <v>0.04</v>
      </c>
      <c r="I171" s="84">
        <v>10</v>
      </c>
      <c r="J171" s="84">
        <v>0</v>
      </c>
      <c r="K171" s="84">
        <v>8</v>
      </c>
      <c r="L171" s="84">
        <v>28</v>
      </c>
      <c r="M171" s="84">
        <v>42</v>
      </c>
      <c r="N171" s="84">
        <v>0.6</v>
      </c>
      <c r="O171" s="100"/>
    </row>
    <row r="172" spans="1:15" s="85" customFormat="1" ht="17.45" customHeight="1">
      <c r="A172" s="93" t="s">
        <v>74</v>
      </c>
      <c r="B172" s="94" t="s">
        <v>16</v>
      </c>
      <c r="C172" s="95">
        <v>30</v>
      </c>
      <c r="D172" s="95">
        <v>2.36</v>
      </c>
      <c r="E172" s="95">
        <v>0.3</v>
      </c>
      <c r="F172" s="95">
        <v>14.49</v>
      </c>
      <c r="G172" s="95">
        <v>70.14</v>
      </c>
      <c r="H172" s="95">
        <v>0.03</v>
      </c>
      <c r="I172" s="95">
        <v>0</v>
      </c>
      <c r="J172" s="95">
        <v>0</v>
      </c>
      <c r="K172" s="95">
        <v>6.9</v>
      </c>
      <c r="L172" s="95">
        <v>26.1</v>
      </c>
      <c r="M172" s="95">
        <v>9.9</v>
      </c>
      <c r="N172" s="95">
        <v>0.33</v>
      </c>
    </row>
    <row r="173" spans="1:15" s="85" customFormat="1" ht="20.45" customHeight="1">
      <c r="A173" s="86" t="s">
        <v>74</v>
      </c>
      <c r="B173" s="87" t="s">
        <v>19</v>
      </c>
      <c r="C173" s="95">
        <v>30</v>
      </c>
      <c r="D173" s="95">
        <v>1.4</v>
      </c>
      <c r="E173" s="95">
        <v>0.3</v>
      </c>
      <c r="F173" s="95">
        <v>13.38</v>
      </c>
      <c r="G173" s="95">
        <v>66</v>
      </c>
      <c r="H173" s="95">
        <v>0.02</v>
      </c>
      <c r="I173" s="95">
        <v>0</v>
      </c>
      <c r="J173" s="95">
        <v>0</v>
      </c>
      <c r="K173" s="95">
        <v>6.3</v>
      </c>
      <c r="L173" s="95">
        <v>26.1</v>
      </c>
      <c r="M173" s="95">
        <v>27.38</v>
      </c>
      <c r="N173" s="95">
        <v>0.62</v>
      </c>
    </row>
    <row r="174" spans="1:15" ht="15.75">
      <c r="A174" s="23"/>
      <c r="B174" s="29" t="s">
        <v>17</v>
      </c>
      <c r="C174" s="6"/>
      <c r="D174" s="7">
        <f t="shared" ref="D174:N174" si="14">SUM(D166:D173)</f>
        <v>20.709999999999997</v>
      </c>
      <c r="E174" s="7">
        <f t="shared" si="14"/>
        <v>13.900000000000002</v>
      </c>
      <c r="F174" s="7">
        <f t="shared" si="14"/>
        <v>120.01999999999998</v>
      </c>
      <c r="G174" s="7">
        <f t="shared" si="14"/>
        <v>730.81000000000006</v>
      </c>
      <c r="H174" s="7">
        <f t="shared" si="14"/>
        <v>0.33999999999999997</v>
      </c>
      <c r="I174" s="7">
        <f t="shared" si="14"/>
        <v>25.490000000000002</v>
      </c>
      <c r="J174" s="7">
        <f t="shared" si="14"/>
        <v>27.53</v>
      </c>
      <c r="K174" s="7">
        <f t="shared" si="14"/>
        <v>83.179999999999993</v>
      </c>
      <c r="L174" s="7">
        <f t="shared" si="14"/>
        <v>344.31</v>
      </c>
      <c r="M174" s="7">
        <f t="shared" si="14"/>
        <v>162.25</v>
      </c>
      <c r="N174" s="7">
        <f t="shared" si="14"/>
        <v>4.03</v>
      </c>
      <c r="O174" s="5"/>
    </row>
    <row r="175" spans="1: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</row>
    <row r="176" spans="1:15">
      <c r="A176" s="23"/>
      <c r="B176" s="32" t="s">
        <v>66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5"/>
    </row>
    <row r="177" spans="1:15" s="85" customFormat="1" ht="20.45" customHeight="1">
      <c r="A177" s="86">
        <v>45</v>
      </c>
      <c r="B177" s="87" t="s">
        <v>54</v>
      </c>
      <c r="C177" s="88">
        <v>100</v>
      </c>
      <c r="D177" s="89">
        <v>1.33</v>
      </c>
      <c r="E177" s="89">
        <v>6.08</v>
      </c>
      <c r="F177" s="89">
        <v>8.59</v>
      </c>
      <c r="G177" s="89">
        <v>94.12</v>
      </c>
      <c r="H177" s="89">
        <v>0.04</v>
      </c>
      <c r="I177" s="90">
        <v>35</v>
      </c>
      <c r="J177" s="90">
        <v>0.01</v>
      </c>
      <c r="K177" s="89">
        <v>28</v>
      </c>
      <c r="L177" s="89">
        <v>17.100000000000001</v>
      </c>
      <c r="M177" s="89">
        <v>0</v>
      </c>
      <c r="N177" s="89">
        <v>0</v>
      </c>
    </row>
    <row r="178" spans="1:15" s="85" customFormat="1" ht="18" customHeight="1">
      <c r="A178" s="86">
        <v>113</v>
      </c>
      <c r="B178" s="87" t="s">
        <v>57</v>
      </c>
      <c r="C178" s="91" t="s">
        <v>27</v>
      </c>
      <c r="D178" s="96">
        <v>2.5</v>
      </c>
      <c r="E178" s="96">
        <v>5.8</v>
      </c>
      <c r="F178" s="96">
        <v>11.3</v>
      </c>
      <c r="G178" s="96">
        <v>113</v>
      </c>
      <c r="H178" s="96">
        <v>1.1399999999999999</v>
      </c>
      <c r="I178" s="96">
        <v>38.25</v>
      </c>
      <c r="J178" s="96">
        <v>30.18</v>
      </c>
      <c r="K178" s="96">
        <v>30.18</v>
      </c>
      <c r="L178" s="96">
        <v>0.64</v>
      </c>
      <c r="M178" s="96">
        <v>142.4</v>
      </c>
      <c r="N178" s="96">
        <v>0.11</v>
      </c>
    </row>
    <row r="179" spans="1:15" s="85" customFormat="1" ht="18.600000000000001" customHeight="1">
      <c r="A179" s="86">
        <v>260</v>
      </c>
      <c r="B179" s="87" t="s">
        <v>130</v>
      </c>
      <c r="C179" s="91">
        <v>100</v>
      </c>
      <c r="D179" s="96">
        <v>14.55</v>
      </c>
      <c r="E179" s="96">
        <v>16.79</v>
      </c>
      <c r="F179" s="96">
        <v>2.89</v>
      </c>
      <c r="G179" s="96">
        <v>221</v>
      </c>
      <c r="H179" s="96">
        <v>0.03</v>
      </c>
      <c r="I179" s="96">
        <v>0.92</v>
      </c>
      <c r="J179" s="96">
        <v>0</v>
      </c>
      <c r="K179" s="96">
        <v>21.81</v>
      </c>
      <c r="L179" s="96">
        <v>154.15</v>
      </c>
      <c r="M179" s="96">
        <v>22.03</v>
      </c>
      <c r="N179" s="96">
        <v>3.06</v>
      </c>
    </row>
    <row r="180" spans="1:15" s="38" customFormat="1" ht="15.75">
      <c r="A180" s="55">
        <v>302</v>
      </c>
      <c r="B180" s="36" t="s">
        <v>91</v>
      </c>
      <c r="C180" s="37" t="s">
        <v>49</v>
      </c>
      <c r="D180" s="37">
        <v>8.9</v>
      </c>
      <c r="E180" s="37">
        <v>4.0999999999999996</v>
      </c>
      <c r="F180" s="37">
        <v>9.84</v>
      </c>
      <c r="G180" s="37">
        <v>231</v>
      </c>
      <c r="H180" s="37">
        <v>0.28000000000000003</v>
      </c>
      <c r="I180" s="37">
        <v>0</v>
      </c>
      <c r="J180" s="37">
        <v>0</v>
      </c>
      <c r="K180" s="37">
        <v>14.82</v>
      </c>
      <c r="L180" s="37">
        <v>203.85</v>
      </c>
      <c r="M180" s="37">
        <v>135.75</v>
      </c>
      <c r="N180" s="37">
        <v>4.5599999999999996</v>
      </c>
    </row>
    <row r="181" spans="1:15" s="85" customFormat="1" ht="17.45" customHeight="1">
      <c r="A181" s="86" t="s">
        <v>74</v>
      </c>
      <c r="B181" s="87" t="s">
        <v>26</v>
      </c>
      <c r="C181" s="91">
        <v>200</v>
      </c>
      <c r="D181" s="92">
        <v>1</v>
      </c>
      <c r="E181" s="92">
        <v>0.2</v>
      </c>
      <c r="F181" s="92">
        <v>20</v>
      </c>
      <c r="G181" s="92">
        <v>86.6</v>
      </c>
      <c r="H181" s="92">
        <v>0.02</v>
      </c>
      <c r="I181" s="92">
        <v>4</v>
      </c>
      <c r="J181" s="92">
        <v>0</v>
      </c>
      <c r="K181" s="92">
        <v>14</v>
      </c>
      <c r="L181" s="92">
        <v>14</v>
      </c>
      <c r="M181" s="92">
        <v>8</v>
      </c>
      <c r="N181" s="92">
        <v>2.8</v>
      </c>
    </row>
    <row r="182" spans="1:15" s="85" customFormat="1" ht="16.149999999999999" customHeight="1">
      <c r="A182" s="93" t="s">
        <v>74</v>
      </c>
      <c r="B182" s="94" t="s">
        <v>16</v>
      </c>
      <c r="C182" s="95">
        <v>30</v>
      </c>
      <c r="D182" s="95">
        <v>2.36</v>
      </c>
      <c r="E182" s="95">
        <v>0.3</v>
      </c>
      <c r="F182" s="95">
        <v>14.49</v>
      </c>
      <c r="G182" s="95">
        <v>70.14</v>
      </c>
      <c r="H182" s="95">
        <v>0.03</v>
      </c>
      <c r="I182" s="95">
        <v>0</v>
      </c>
      <c r="J182" s="95">
        <v>0</v>
      </c>
      <c r="K182" s="95">
        <v>6.9</v>
      </c>
      <c r="L182" s="95">
        <v>26.1</v>
      </c>
      <c r="M182" s="95">
        <v>9.9</v>
      </c>
      <c r="N182" s="95">
        <v>0.33</v>
      </c>
    </row>
    <row r="183" spans="1:15" s="85" customFormat="1" ht="18.600000000000001" customHeight="1">
      <c r="A183" s="86" t="s">
        <v>74</v>
      </c>
      <c r="B183" s="87" t="s">
        <v>19</v>
      </c>
      <c r="C183" s="91">
        <v>30</v>
      </c>
      <c r="D183" s="96">
        <v>1.4</v>
      </c>
      <c r="E183" s="96">
        <v>0.3</v>
      </c>
      <c r="F183" s="96">
        <v>13.38</v>
      </c>
      <c r="G183" s="96">
        <v>66</v>
      </c>
      <c r="H183" s="96">
        <v>0.02</v>
      </c>
      <c r="I183" s="96">
        <v>0</v>
      </c>
      <c r="J183" s="96">
        <v>0</v>
      </c>
      <c r="K183" s="96">
        <v>6.3</v>
      </c>
      <c r="L183" s="96">
        <v>26.1</v>
      </c>
      <c r="M183" s="96">
        <v>27.38</v>
      </c>
      <c r="N183" s="96">
        <v>0.62</v>
      </c>
    </row>
    <row r="184" spans="1:15" ht="15.75">
      <c r="A184" s="23"/>
      <c r="B184" s="29" t="s">
        <v>17</v>
      </c>
      <c r="C184" s="30"/>
      <c r="D184" s="7">
        <f t="shared" ref="D184:N184" si="15">SUM(D177:D183)</f>
        <v>32.04</v>
      </c>
      <c r="E184" s="7">
        <f t="shared" si="15"/>
        <v>33.569999999999993</v>
      </c>
      <c r="F184" s="7">
        <f t="shared" si="15"/>
        <v>80.489999999999995</v>
      </c>
      <c r="G184" s="7">
        <f t="shared" si="15"/>
        <v>881.86</v>
      </c>
      <c r="H184" s="7">
        <f t="shared" si="15"/>
        <v>1.56</v>
      </c>
      <c r="I184" s="7">
        <f t="shared" si="15"/>
        <v>78.17</v>
      </c>
      <c r="J184" s="7">
        <f t="shared" si="15"/>
        <v>30.19</v>
      </c>
      <c r="K184" s="7">
        <f t="shared" si="15"/>
        <v>122.01</v>
      </c>
      <c r="L184" s="7">
        <f t="shared" si="15"/>
        <v>441.94000000000005</v>
      </c>
      <c r="M184" s="7">
        <f t="shared" si="15"/>
        <v>345.46</v>
      </c>
      <c r="N184" s="7">
        <f t="shared" si="15"/>
        <v>11.479999999999999</v>
      </c>
      <c r="O184" s="5"/>
    </row>
    <row r="185" spans="1:15">
      <c r="A185" s="23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</row>
    <row r="186" spans="1:15">
      <c r="A186" s="23"/>
      <c r="B186" s="13" t="s">
        <v>65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5"/>
    </row>
    <row r="187" spans="1:15" s="85" customFormat="1" ht="19.899999999999999" customHeight="1">
      <c r="A187" s="86">
        <v>42</v>
      </c>
      <c r="B187" s="87" t="s">
        <v>41</v>
      </c>
      <c r="C187" s="95">
        <v>100</v>
      </c>
      <c r="D187" s="95">
        <v>1.75</v>
      </c>
      <c r="E187" s="95">
        <v>6.18</v>
      </c>
      <c r="F187" s="95">
        <v>0.8</v>
      </c>
      <c r="G187" s="95">
        <v>99.5</v>
      </c>
      <c r="H187" s="95">
        <v>0.08</v>
      </c>
      <c r="I187" s="95">
        <v>13</v>
      </c>
      <c r="J187" s="95">
        <v>0</v>
      </c>
      <c r="K187" s="95">
        <v>15.9</v>
      </c>
      <c r="L187" s="95">
        <v>47.3</v>
      </c>
      <c r="M187" s="95">
        <v>18.7</v>
      </c>
      <c r="N187" s="95">
        <v>0.75</v>
      </c>
    </row>
    <row r="188" spans="1:15" s="85" customFormat="1" ht="19.149999999999999" customHeight="1">
      <c r="A188" s="86">
        <v>115</v>
      </c>
      <c r="B188" s="87" t="s">
        <v>92</v>
      </c>
      <c r="C188" s="95" t="s">
        <v>22</v>
      </c>
      <c r="D188" s="96">
        <v>1.2</v>
      </c>
      <c r="E188" s="96">
        <v>4.9000000000000004</v>
      </c>
      <c r="F188" s="96">
        <v>2.6</v>
      </c>
      <c r="G188" s="96">
        <v>52.6</v>
      </c>
      <c r="H188" s="96">
        <v>0.06</v>
      </c>
      <c r="I188" s="96">
        <v>1.2</v>
      </c>
      <c r="J188" s="96">
        <v>0.01</v>
      </c>
      <c r="K188" s="96">
        <v>16</v>
      </c>
      <c r="L188" s="96">
        <v>78.44</v>
      </c>
      <c r="M188" s="96">
        <v>12.82</v>
      </c>
      <c r="N188" s="96">
        <v>0.85</v>
      </c>
    </row>
    <row r="189" spans="1:15" s="85" customFormat="1" ht="15.6" customHeight="1">
      <c r="A189" s="86">
        <v>295</v>
      </c>
      <c r="B189" s="87" t="s">
        <v>131</v>
      </c>
      <c r="C189" s="95">
        <v>80</v>
      </c>
      <c r="D189" s="96">
        <v>12.16</v>
      </c>
      <c r="E189" s="96">
        <v>10.88</v>
      </c>
      <c r="F189" s="96">
        <v>10.8</v>
      </c>
      <c r="G189" s="96">
        <v>189.76</v>
      </c>
      <c r="H189" s="96">
        <v>0.06</v>
      </c>
      <c r="I189" s="96">
        <v>0.16</v>
      </c>
      <c r="J189" s="96">
        <v>16</v>
      </c>
      <c r="K189" s="96">
        <v>35.200000000000003</v>
      </c>
      <c r="L189" s="96">
        <v>76.8</v>
      </c>
      <c r="M189" s="96">
        <v>20.079999999999998</v>
      </c>
      <c r="N189" s="96">
        <v>1.76</v>
      </c>
    </row>
    <row r="190" spans="1:15" s="85" customFormat="1" ht="19.899999999999999" customHeight="1">
      <c r="A190" s="86">
        <v>321</v>
      </c>
      <c r="B190" s="87" t="s">
        <v>25</v>
      </c>
      <c r="C190" s="102">
        <v>150</v>
      </c>
      <c r="D190" s="90">
        <v>2.77</v>
      </c>
      <c r="E190" s="90">
        <v>4.84</v>
      </c>
      <c r="F190" s="90">
        <v>10.78</v>
      </c>
      <c r="G190" s="90">
        <v>97.8</v>
      </c>
      <c r="H190" s="90">
        <v>0.12</v>
      </c>
      <c r="I190" s="90">
        <v>0.03</v>
      </c>
      <c r="J190" s="90">
        <v>15.39</v>
      </c>
      <c r="K190" s="90">
        <v>73.05</v>
      </c>
      <c r="L190" s="90">
        <v>54</v>
      </c>
      <c r="M190" s="90">
        <v>27.75</v>
      </c>
      <c r="N190" s="90">
        <v>1.0900000000000001</v>
      </c>
    </row>
    <row r="191" spans="1:15" s="85" customFormat="1" ht="21.6" customHeight="1">
      <c r="A191" s="86">
        <v>349</v>
      </c>
      <c r="B191" s="87" t="s">
        <v>18</v>
      </c>
      <c r="C191" s="95">
        <v>200</v>
      </c>
      <c r="D191" s="96">
        <v>1.1599999999999999</v>
      </c>
      <c r="E191" s="96">
        <v>0.3</v>
      </c>
      <c r="F191" s="96">
        <v>47.26</v>
      </c>
      <c r="G191" s="96">
        <v>196.38</v>
      </c>
      <c r="H191" s="96">
        <v>0.02</v>
      </c>
      <c r="I191" s="96">
        <v>0.8</v>
      </c>
      <c r="J191" s="96">
        <v>0</v>
      </c>
      <c r="K191" s="96">
        <v>5.84</v>
      </c>
      <c r="L191" s="96">
        <v>46</v>
      </c>
      <c r="M191" s="96">
        <v>33</v>
      </c>
      <c r="N191" s="96">
        <v>0.96</v>
      </c>
    </row>
    <row r="192" spans="1:15" s="85" customFormat="1" ht="21" customHeight="1">
      <c r="A192" s="93" t="s">
        <v>74</v>
      </c>
      <c r="B192" s="94" t="s">
        <v>16</v>
      </c>
      <c r="C192" s="95">
        <v>30</v>
      </c>
      <c r="D192" s="95">
        <v>2.36</v>
      </c>
      <c r="E192" s="95">
        <v>0.3</v>
      </c>
      <c r="F192" s="95">
        <v>14.49</v>
      </c>
      <c r="G192" s="95">
        <v>70.14</v>
      </c>
      <c r="H192" s="95">
        <v>0.03</v>
      </c>
      <c r="I192" s="95">
        <v>0</v>
      </c>
      <c r="J192" s="95">
        <v>0</v>
      </c>
      <c r="K192" s="95">
        <v>6.9</v>
      </c>
      <c r="L192" s="95">
        <v>26.1</v>
      </c>
      <c r="M192" s="95">
        <v>9.9</v>
      </c>
      <c r="N192" s="95">
        <v>0.33</v>
      </c>
    </row>
    <row r="193" spans="1:15" s="85" customFormat="1" ht="18" customHeight="1">
      <c r="A193" s="86" t="s">
        <v>74</v>
      </c>
      <c r="B193" s="87" t="s">
        <v>19</v>
      </c>
      <c r="C193" s="95">
        <v>30</v>
      </c>
      <c r="D193" s="96">
        <v>1.4</v>
      </c>
      <c r="E193" s="96">
        <v>0.3</v>
      </c>
      <c r="F193" s="96">
        <v>13.38</v>
      </c>
      <c r="G193" s="96">
        <v>66</v>
      </c>
      <c r="H193" s="96">
        <v>0.02</v>
      </c>
      <c r="I193" s="96">
        <v>0</v>
      </c>
      <c r="J193" s="96">
        <v>0</v>
      </c>
      <c r="K193" s="96">
        <v>6.3</v>
      </c>
      <c r="L193" s="96">
        <v>26.1</v>
      </c>
      <c r="M193" s="96">
        <v>27.38</v>
      </c>
      <c r="N193" s="96">
        <v>0.62</v>
      </c>
    </row>
    <row r="194" spans="1:15" ht="15.75">
      <c r="A194" s="23"/>
      <c r="B194" s="29" t="s">
        <v>17</v>
      </c>
      <c r="C194" s="6"/>
      <c r="D194" s="7">
        <f t="shared" ref="D194:N194" si="16">SUM(D187:D193)</f>
        <v>22.799999999999997</v>
      </c>
      <c r="E194" s="7">
        <f t="shared" si="16"/>
        <v>27.700000000000003</v>
      </c>
      <c r="F194" s="7">
        <f t="shared" si="16"/>
        <v>100.10999999999999</v>
      </c>
      <c r="G194" s="7">
        <f t="shared" si="16"/>
        <v>772.18</v>
      </c>
      <c r="H194" s="7">
        <f t="shared" si="16"/>
        <v>0.39</v>
      </c>
      <c r="I194" s="7">
        <f t="shared" si="16"/>
        <v>15.19</v>
      </c>
      <c r="J194" s="7">
        <f t="shared" si="16"/>
        <v>31.400000000000002</v>
      </c>
      <c r="K194" s="7">
        <f t="shared" si="16"/>
        <v>159.19</v>
      </c>
      <c r="L194" s="7">
        <f t="shared" si="16"/>
        <v>354.74</v>
      </c>
      <c r="M194" s="7">
        <f t="shared" si="16"/>
        <v>149.63</v>
      </c>
      <c r="N194" s="7">
        <f t="shared" si="16"/>
        <v>6.36</v>
      </c>
      <c r="O194" s="5"/>
    </row>
    <row r="195" spans="1:15">
      <c r="A195" s="23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</row>
    <row r="196" spans="1:15">
      <c r="A196" s="23"/>
      <c r="B196" s="13" t="s">
        <v>67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5"/>
    </row>
    <row r="197" spans="1:15" s="85" customFormat="1" ht="16.149999999999999" customHeight="1">
      <c r="A197" s="86">
        <v>59</v>
      </c>
      <c r="B197" s="87" t="s">
        <v>121</v>
      </c>
      <c r="C197" s="95">
        <v>100</v>
      </c>
      <c r="D197" s="95">
        <v>0.86</v>
      </c>
      <c r="E197" s="95">
        <v>5.22</v>
      </c>
      <c r="F197" s="95">
        <v>7.87</v>
      </c>
      <c r="G197" s="95">
        <v>81.900000000000006</v>
      </c>
      <c r="H197" s="95">
        <v>0.05</v>
      </c>
      <c r="I197" s="95">
        <v>6.95</v>
      </c>
      <c r="J197" s="95">
        <v>0</v>
      </c>
      <c r="K197" s="95">
        <v>21.19</v>
      </c>
      <c r="L197" s="95">
        <v>33.979999999999997</v>
      </c>
      <c r="M197" s="95">
        <v>24</v>
      </c>
      <c r="N197" s="95">
        <v>1.32</v>
      </c>
    </row>
    <row r="198" spans="1:15" s="85" customFormat="1" ht="19.899999999999999" customHeight="1">
      <c r="A198" s="86">
        <v>82</v>
      </c>
      <c r="B198" s="87" t="s">
        <v>69</v>
      </c>
      <c r="C198" s="95" t="s">
        <v>70</v>
      </c>
      <c r="D198" s="96">
        <v>1.83</v>
      </c>
      <c r="E198" s="96">
        <v>4.9000000000000004</v>
      </c>
      <c r="F198" s="96">
        <v>11.75</v>
      </c>
      <c r="G198" s="96">
        <v>98.4</v>
      </c>
      <c r="H198" s="96">
        <v>0.05</v>
      </c>
      <c r="I198" s="96">
        <v>10.3</v>
      </c>
      <c r="J198" s="96">
        <v>0</v>
      </c>
      <c r="K198" s="96">
        <v>34.450000000000003</v>
      </c>
      <c r="L198" s="96">
        <v>53.03</v>
      </c>
      <c r="M198" s="96">
        <v>26.2</v>
      </c>
      <c r="N198" s="96">
        <v>1.18</v>
      </c>
    </row>
    <row r="199" spans="1:15" s="85" customFormat="1" ht="16.899999999999999" customHeight="1">
      <c r="A199" s="81">
        <v>229</v>
      </c>
      <c r="B199" s="82" t="s">
        <v>93</v>
      </c>
      <c r="C199" s="81">
        <v>100</v>
      </c>
      <c r="D199" s="97">
        <v>9.75</v>
      </c>
      <c r="E199" s="97">
        <v>4.95</v>
      </c>
      <c r="F199" s="97">
        <v>3.8</v>
      </c>
      <c r="G199" s="97">
        <v>105</v>
      </c>
      <c r="H199" s="97">
        <v>0.05</v>
      </c>
      <c r="I199" s="97">
        <v>3.73</v>
      </c>
      <c r="J199" s="97">
        <v>5.82</v>
      </c>
      <c r="K199" s="97">
        <v>39.07</v>
      </c>
      <c r="L199" s="97">
        <v>162.19</v>
      </c>
      <c r="M199" s="97">
        <v>48.53</v>
      </c>
      <c r="N199" s="97">
        <v>0.85</v>
      </c>
    </row>
    <row r="200" spans="1:15" s="85" customFormat="1" ht="16.899999999999999" customHeight="1">
      <c r="A200" s="81">
        <v>304</v>
      </c>
      <c r="B200" s="82" t="s">
        <v>85</v>
      </c>
      <c r="C200" s="83">
        <v>150</v>
      </c>
      <c r="D200" s="97">
        <v>3.67</v>
      </c>
      <c r="E200" s="97">
        <v>5.4</v>
      </c>
      <c r="F200" s="97">
        <v>28</v>
      </c>
      <c r="G200" s="97">
        <v>210.11</v>
      </c>
      <c r="H200" s="97">
        <v>0.02</v>
      </c>
      <c r="I200" s="97">
        <v>0</v>
      </c>
      <c r="J200" s="97">
        <v>27</v>
      </c>
      <c r="K200" s="97">
        <v>2.61</v>
      </c>
      <c r="L200" s="97">
        <v>61.5</v>
      </c>
      <c r="M200" s="97">
        <v>19</v>
      </c>
      <c r="N200" s="97">
        <v>0.52</v>
      </c>
    </row>
    <row r="201" spans="1:15" s="85" customFormat="1" ht="16.899999999999999" customHeight="1">
      <c r="A201" s="86">
        <v>348</v>
      </c>
      <c r="B201" s="87" t="s">
        <v>51</v>
      </c>
      <c r="C201" s="91">
        <v>200</v>
      </c>
      <c r="D201" s="92">
        <v>0.35</v>
      </c>
      <c r="E201" s="92">
        <v>0.08</v>
      </c>
      <c r="F201" s="92">
        <v>36.700000000000003</v>
      </c>
      <c r="G201" s="92">
        <v>122.2</v>
      </c>
      <c r="H201" s="92">
        <v>0.02</v>
      </c>
      <c r="I201" s="92">
        <v>0</v>
      </c>
      <c r="J201" s="92">
        <v>0</v>
      </c>
      <c r="K201" s="92">
        <v>25.1</v>
      </c>
      <c r="L201" s="92">
        <v>19.2</v>
      </c>
      <c r="M201" s="92">
        <v>8.1999999999999993</v>
      </c>
      <c r="N201" s="92">
        <v>0.45</v>
      </c>
    </row>
    <row r="202" spans="1:15" s="85" customFormat="1" ht="16.899999999999999" customHeight="1">
      <c r="A202" s="86" t="s">
        <v>74</v>
      </c>
      <c r="B202" s="87" t="s">
        <v>26</v>
      </c>
      <c r="C202" s="91">
        <v>200</v>
      </c>
      <c r="D202" s="92">
        <v>1</v>
      </c>
      <c r="E202" s="92">
        <v>0.2</v>
      </c>
      <c r="F202" s="92">
        <v>20</v>
      </c>
      <c r="G202" s="92">
        <v>86.6</v>
      </c>
      <c r="H202" s="92">
        <v>0.02</v>
      </c>
      <c r="I202" s="92">
        <v>4</v>
      </c>
      <c r="J202" s="92">
        <v>0</v>
      </c>
      <c r="K202" s="92">
        <v>14</v>
      </c>
      <c r="L202" s="92">
        <v>14</v>
      </c>
      <c r="M202" s="92">
        <v>8</v>
      </c>
      <c r="N202" s="92">
        <v>2.8</v>
      </c>
    </row>
    <row r="203" spans="1:15" s="85" customFormat="1" ht="18" customHeight="1">
      <c r="A203" s="93" t="s">
        <v>74</v>
      </c>
      <c r="B203" s="94" t="s">
        <v>16</v>
      </c>
      <c r="C203" s="95">
        <v>30</v>
      </c>
      <c r="D203" s="95">
        <v>2.36</v>
      </c>
      <c r="E203" s="95">
        <v>0.3</v>
      </c>
      <c r="F203" s="95">
        <v>14.49</v>
      </c>
      <c r="G203" s="95">
        <v>70.14</v>
      </c>
      <c r="H203" s="95">
        <v>0.03</v>
      </c>
      <c r="I203" s="95">
        <v>0</v>
      </c>
      <c r="J203" s="95">
        <v>0</v>
      </c>
      <c r="K203" s="95">
        <v>6.9</v>
      </c>
      <c r="L203" s="95">
        <v>26.1</v>
      </c>
      <c r="M203" s="95">
        <v>9.9</v>
      </c>
      <c r="N203" s="95">
        <v>0.33</v>
      </c>
    </row>
    <row r="204" spans="1:15" s="85" customFormat="1" ht="21" customHeight="1">
      <c r="A204" s="86" t="s">
        <v>74</v>
      </c>
      <c r="B204" s="87" t="s">
        <v>19</v>
      </c>
      <c r="C204" s="91">
        <v>30</v>
      </c>
      <c r="D204" s="96">
        <v>1.4</v>
      </c>
      <c r="E204" s="96">
        <v>0.3</v>
      </c>
      <c r="F204" s="96">
        <v>13.38</v>
      </c>
      <c r="G204" s="96">
        <v>66</v>
      </c>
      <c r="H204" s="96">
        <v>0.02</v>
      </c>
      <c r="I204" s="96">
        <v>0</v>
      </c>
      <c r="J204" s="96">
        <v>0</v>
      </c>
      <c r="K204" s="96">
        <v>6.3</v>
      </c>
      <c r="L204" s="96">
        <v>26.1</v>
      </c>
      <c r="M204" s="96">
        <v>27.38</v>
      </c>
      <c r="N204" s="96">
        <v>0.62</v>
      </c>
    </row>
    <row r="205" spans="1:15" ht="15.75">
      <c r="A205" s="23"/>
      <c r="B205" s="26" t="s">
        <v>17</v>
      </c>
      <c r="C205" s="30"/>
      <c r="D205" s="7">
        <f t="shared" ref="D205:N205" si="17">SUM(D197:D204)</f>
        <v>21.22</v>
      </c>
      <c r="E205" s="7">
        <f t="shared" si="17"/>
        <v>21.349999999999998</v>
      </c>
      <c r="F205" s="7">
        <f t="shared" si="17"/>
        <v>135.99</v>
      </c>
      <c r="G205" s="7">
        <f t="shared" si="17"/>
        <v>840.35</v>
      </c>
      <c r="H205" s="7">
        <f t="shared" si="17"/>
        <v>0.26</v>
      </c>
      <c r="I205" s="7">
        <f t="shared" si="17"/>
        <v>24.98</v>
      </c>
      <c r="J205" s="7">
        <f t="shared" si="17"/>
        <v>32.82</v>
      </c>
      <c r="K205" s="7">
        <f t="shared" si="17"/>
        <v>149.62000000000003</v>
      </c>
      <c r="L205" s="7">
        <f t="shared" si="17"/>
        <v>396.1</v>
      </c>
      <c r="M205" s="7">
        <f t="shared" si="17"/>
        <v>171.21</v>
      </c>
      <c r="N205" s="7">
        <f t="shared" si="17"/>
        <v>8.07</v>
      </c>
      <c r="O205" s="5"/>
    </row>
    <row r="206" spans="1:15">
      <c r="A206" s="23"/>
      <c r="B206" s="22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</row>
    <row r="207" spans="1:15" ht="42" customHeight="1">
      <c r="A207" s="23"/>
      <c r="B207" s="16" t="s">
        <v>68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5"/>
    </row>
    <row r="208" spans="1:15" s="85" customFormat="1" ht="17.45" customHeight="1">
      <c r="A208" s="86">
        <v>20</v>
      </c>
      <c r="B208" s="87" t="s">
        <v>56</v>
      </c>
      <c r="C208" s="91">
        <v>100</v>
      </c>
      <c r="D208" s="95">
        <v>0.67</v>
      </c>
      <c r="E208" s="95">
        <v>6.09</v>
      </c>
      <c r="F208" s="95">
        <v>1.81</v>
      </c>
      <c r="G208" s="95">
        <v>64.650000000000006</v>
      </c>
      <c r="H208" s="95">
        <v>0.03</v>
      </c>
      <c r="I208" s="95">
        <v>6.65</v>
      </c>
      <c r="J208" s="95">
        <v>0</v>
      </c>
      <c r="K208" s="95">
        <v>16.149999999999999</v>
      </c>
      <c r="L208" s="95">
        <v>28.62</v>
      </c>
      <c r="M208" s="95">
        <v>13.3</v>
      </c>
      <c r="N208" s="95">
        <v>0.48</v>
      </c>
    </row>
    <row r="209" spans="1:15" s="85" customFormat="1" ht="16.899999999999999" customHeight="1">
      <c r="A209" s="86">
        <v>119</v>
      </c>
      <c r="B209" s="87" t="s">
        <v>73</v>
      </c>
      <c r="C209" s="91">
        <v>250</v>
      </c>
      <c r="D209" s="96">
        <v>7.5</v>
      </c>
      <c r="E209" s="96">
        <v>3.25</v>
      </c>
      <c r="F209" s="96">
        <v>17.25</v>
      </c>
      <c r="G209" s="96">
        <v>128.25</v>
      </c>
      <c r="H209" s="96">
        <v>0.15</v>
      </c>
      <c r="I209" s="96">
        <v>1</v>
      </c>
      <c r="J209" s="96">
        <v>0</v>
      </c>
      <c r="K209" s="96">
        <v>82.5</v>
      </c>
      <c r="L209" s="96">
        <v>327.5</v>
      </c>
      <c r="M209" s="96">
        <v>47.5</v>
      </c>
      <c r="N209" s="96">
        <v>2.25</v>
      </c>
    </row>
    <row r="210" spans="1:15" s="85" customFormat="1" ht="19.899999999999999" customHeight="1">
      <c r="A210" s="86">
        <v>268</v>
      </c>
      <c r="B210" s="87" t="s">
        <v>40</v>
      </c>
      <c r="C210" s="91">
        <v>80</v>
      </c>
      <c r="D210" s="96">
        <v>8.27</v>
      </c>
      <c r="E210" s="96">
        <v>10.02</v>
      </c>
      <c r="F210" s="96">
        <v>8.7899999999999991</v>
      </c>
      <c r="G210" s="96">
        <v>131</v>
      </c>
      <c r="H210" s="96">
        <v>0.04</v>
      </c>
      <c r="I210" s="96">
        <v>0.18</v>
      </c>
      <c r="J210" s="96">
        <v>12.5</v>
      </c>
      <c r="K210" s="96">
        <v>28.56</v>
      </c>
      <c r="L210" s="96">
        <v>99.71</v>
      </c>
      <c r="M210" s="96">
        <v>29.47</v>
      </c>
      <c r="N210" s="96">
        <v>1.45</v>
      </c>
    </row>
    <row r="211" spans="1:15" s="85" customFormat="1" ht="18.600000000000001" customHeight="1">
      <c r="A211" s="86">
        <v>309</v>
      </c>
      <c r="B211" s="87" t="s">
        <v>45</v>
      </c>
      <c r="C211" s="102" t="s">
        <v>49</v>
      </c>
      <c r="D211" s="90">
        <v>5.0999999999999996</v>
      </c>
      <c r="E211" s="90">
        <v>7.5</v>
      </c>
      <c r="F211" s="90">
        <v>28.5</v>
      </c>
      <c r="G211" s="90">
        <v>201.9</v>
      </c>
      <c r="H211" s="90">
        <v>0.06</v>
      </c>
      <c r="I211" s="90">
        <v>0</v>
      </c>
      <c r="J211" s="90">
        <v>0</v>
      </c>
      <c r="K211" s="90">
        <v>30</v>
      </c>
      <c r="L211" s="90">
        <v>239</v>
      </c>
      <c r="M211" s="90">
        <v>17</v>
      </c>
      <c r="N211" s="90">
        <v>5</v>
      </c>
    </row>
    <row r="212" spans="1:15" s="85" customFormat="1" ht="16.149999999999999" customHeight="1">
      <c r="A212" s="86">
        <v>350</v>
      </c>
      <c r="B212" s="87" t="s">
        <v>34</v>
      </c>
      <c r="C212" s="91">
        <v>200</v>
      </c>
      <c r="D212" s="92">
        <v>0</v>
      </c>
      <c r="E212" s="92">
        <v>0</v>
      </c>
      <c r="F212" s="92">
        <v>29</v>
      </c>
      <c r="G212" s="92">
        <v>125</v>
      </c>
      <c r="H212" s="92">
        <v>0.02</v>
      </c>
      <c r="I212" s="92">
        <v>0.8</v>
      </c>
      <c r="J212" s="92">
        <v>0</v>
      </c>
      <c r="K212" s="92">
        <v>0.4</v>
      </c>
      <c r="L212" s="92">
        <v>0</v>
      </c>
      <c r="M212" s="92">
        <v>0</v>
      </c>
      <c r="N212" s="92">
        <v>0.68</v>
      </c>
    </row>
    <row r="213" spans="1:15" s="85" customFormat="1" ht="19.149999999999999" customHeight="1">
      <c r="A213" s="84">
        <v>338</v>
      </c>
      <c r="B213" s="98" t="s">
        <v>47</v>
      </c>
      <c r="C213" s="84">
        <v>100</v>
      </c>
      <c r="D213" s="97">
        <v>0.4</v>
      </c>
      <c r="E213" s="97">
        <v>0.4</v>
      </c>
      <c r="F213" s="97">
        <v>9.8000000000000007</v>
      </c>
      <c r="G213" s="97">
        <v>47</v>
      </c>
      <c r="H213" s="97">
        <v>0.03</v>
      </c>
      <c r="I213" s="97">
        <v>10</v>
      </c>
      <c r="J213" s="97">
        <v>0</v>
      </c>
      <c r="K213" s="97">
        <v>16</v>
      </c>
      <c r="L213" s="97">
        <v>11</v>
      </c>
      <c r="M213" s="97">
        <v>9</v>
      </c>
      <c r="N213" s="97">
        <v>2.2000000000000002</v>
      </c>
      <c r="O213" s="100"/>
    </row>
    <row r="214" spans="1:15" s="85" customFormat="1" ht="16.149999999999999" customHeight="1">
      <c r="A214" s="93" t="s">
        <v>74</v>
      </c>
      <c r="B214" s="94" t="s">
        <v>16</v>
      </c>
      <c r="C214" s="95">
        <v>30</v>
      </c>
      <c r="D214" s="95">
        <v>2.36</v>
      </c>
      <c r="E214" s="95">
        <v>0.3</v>
      </c>
      <c r="F214" s="95">
        <v>14.49</v>
      </c>
      <c r="G214" s="95">
        <v>70.14</v>
      </c>
      <c r="H214" s="95">
        <v>0.03</v>
      </c>
      <c r="I214" s="95">
        <v>0</v>
      </c>
      <c r="J214" s="95">
        <v>0</v>
      </c>
      <c r="K214" s="95">
        <v>6.9</v>
      </c>
      <c r="L214" s="95">
        <v>26.1</v>
      </c>
      <c r="M214" s="95">
        <v>9.9</v>
      </c>
      <c r="N214" s="95">
        <v>0.33</v>
      </c>
    </row>
    <row r="215" spans="1:15" s="85" customFormat="1" ht="19.149999999999999" customHeight="1">
      <c r="A215" s="86" t="s">
        <v>74</v>
      </c>
      <c r="B215" s="87" t="s">
        <v>19</v>
      </c>
      <c r="C215" s="91">
        <v>30</v>
      </c>
      <c r="D215" s="96">
        <v>1.4</v>
      </c>
      <c r="E215" s="96">
        <v>0.3</v>
      </c>
      <c r="F215" s="96">
        <v>13.38</v>
      </c>
      <c r="G215" s="96">
        <v>66</v>
      </c>
      <c r="H215" s="96">
        <v>0.02</v>
      </c>
      <c r="I215" s="96">
        <v>0</v>
      </c>
      <c r="J215" s="96">
        <v>0</v>
      </c>
      <c r="K215" s="96">
        <v>6.3</v>
      </c>
      <c r="L215" s="96">
        <v>26.1</v>
      </c>
      <c r="M215" s="96">
        <v>27.38</v>
      </c>
      <c r="N215" s="96">
        <v>0.62</v>
      </c>
    </row>
    <row r="216" spans="1:15" ht="15.75">
      <c r="A216" s="23"/>
      <c r="B216" s="29" t="s">
        <v>17</v>
      </c>
      <c r="C216" s="30"/>
      <c r="D216" s="7">
        <f t="shared" ref="D216:N216" si="18">SUM(D208:D215)</f>
        <v>25.699999999999996</v>
      </c>
      <c r="E216" s="7">
        <f t="shared" si="18"/>
        <v>27.86</v>
      </c>
      <c r="F216" s="7">
        <f t="shared" si="18"/>
        <v>123.01999999999998</v>
      </c>
      <c r="G216" s="7">
        <f t="shared" si="18"/>
        <v>833.93999999999994</v>
      </c>
      <c r="H216" s="7">
        <f t="shared" si="18"/>
        <v>0.38000000000000012</v>
      </c>
      <c r="I216" s="7">
        <f t="shared" si="18"/>
        <v>18.630000000000003</v>
      </c>
      <c r="J216" s="7">
        <f t="shared" si="18"/>
        <v>12.5</v>
      </c>
      <c r="K216" s="7">
        <f t="shared" si="18"/>
        <v>186.81000000000003</v>
      </c>
      <c r="L216" s="7">
        <f t="shared" si="18"/>
        <v>758.03</v>
      </c>
      <c r="M216" s="7">
        <f t="shared" si="18"/>
        <v>153.55000000000001</v>
      </c>
      <c r="N216" s="7">
        <f t="shared" si="18"/>
        <v>13.009999999999998</v>
      </c>
      <c r="O216" s="5"/>
    </row>
    <row r="217" spans="1: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</row>
  </sheetData>
  <mergeCells count="13">
    <mergeCell ref="B7:O7"/>
    <mergeCell ref="B110:B112"/>
    <mergeCell ref="C110:C112"/>
    <mergeCell ref="D110:F111"/>
    <mergeCell ref="G110:G112"/>
    <mergeCell ref="H110:J111"/>
    <mergeCell ref="K110:N111"/>
    <mergeCell ref="K4:N5"/>
    <mergeCell ref="B4:B6"/>
    <mergeCell ref="C4:C6"/>
    <mergeCell ref="D4:F5"/>
    <mergeCell ref="G4:G6"/>
    <mergeCell ref="H4:J5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1B942ACB7B9747A064344298BB686B" ma:contentTypeVersion="0" ma:contentTypeDescription="Создание документа." ma:contentTypeScope="" ma:versionID="192ed9592feef828abbc1e19e179bf5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89FFE4-E782-4E43-9D2C-BBB596E54090}"/>
</file>

<file path=customXml/itemProps2.xml><?xml version="1.0" encoding="utf-8"?>
<ds:datastoreItem xmlns:ds="http://schemas.openxmlformats.org/officeDocument/2006/customXml" ds:itemID="{A642F2F2-E4F7-4FBB-B7C0-E1E2CB25ED2B}"/>
</file>

<file path=customXml/itemProps3.xml><?xml version="1.0" encoding="utf-8"?>
<ds:datastoreItem xmlns:ds="http://schemas.openxmlformats.org/officeDocument/2006/customXml" ds:itemID="{578D350F-AB58-4957-B997-8BAFE76BD6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Светлана</cp:lastModifiedBy>
  <cp:lastPrinted>2022-10-26T23:25:26Z</cp:lastPrinted>
  <dcterms:created xsi:type="dcterms:W3CDTF">2015-09-21T16:12:48Z</dcterms:created>
  <dcterms:modified xsi:type="dcterms:W3CDTF">2022-10-26T23:30:56Z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0x0101003E1B942ACB7B9747A064344298BB686B</vt:lpwstr>
  </property>
</Properties>
</file>