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73" i="1" l="1"/>
  <c r="F73" i="1"/>
  <c r="G73" i="1"/>
  <c r="H73" i="1"/>
  <c r="I73" i="1"/>
  <c r="J73" i="1"/>
  <c r="K73" i="1"/>
  <c r="L73" i="1"/>
  <c r="M73" i="1"/>
  <c r="N73" i="1"/>
  <c r="O73" i="1"/>
  <c r="D73" i="1"/>
  <c r="E80" i="1"/>
  <c r="F80" i="1"/>
  <c r="G80" i="1"/>
  <c r="H80" i="1"/>
  <c r="I80" i="1"/>
  <c r="J80" i="1"/>
  <c r="K80" i="1"/>
  <c r="L80" i="1"/>
  <c r="M80" i="1"/>
  <c r="N80" i="1"/>
  <c r="O80" i="1"/>
  <c r="D80" i="1"/>
  <c r="E64" i="1"/>
  <c r="F64" i="1"/>
  <c r="G64" i="1"/>
  <c r="H64" i="1"/>
  <c r="I64" i="1"/>
  <c r="J64" i="1"/>
  <c r="K64" i="1"/>
  <c r="L64" i="1"/>
  <c r="M64" i="1"/>
  <c r="N64" i="1"/>
  <c r="O64" i="1"/>
  <c r="D64" i="1"/>
  <c r="E56" i="1"/>
  <c r="F56" i="1"/>
  <c r="G56" i="1"/>
  <c r="H56" i="1"/>
  <c r="I56" i="1"/>
  <c r="J56" i="1"/>
  <c r="K56" i="1"/>
  <c r="L56" i="1"/>
  <c r="M56" i="1"/>
  <c r="N56" i="1"/>
  <c r="O56" i="1"/>
  <c r="D56" i="1"/>
  <c r="E48" i="1"/>
  <c r="F48" i="1"/>
  <c r="G48" i="1"/>
  <c r="H48" i="1"/>
  <c r="I48" i="1"/>
  <c r="J48" i="1"/>
  <c r="K48" i="1"/>
  <c r="L48" i="1"/>
  <c r="M48" i="1"/>
  <c r="N48" i="1"/>
  <c r="O48" i="1"/>
  <c r="D48" i="1"/>
  <c r="E40" i="1"/>
  <c r="F40" i="1"/>
  <c r="G40" i="1"/>
  <c r="H40" i="1"/>
  <c r="I40" i="1"/>
  <c r="J40" i="1"/>
  <c r="K40" i="1"/>
  <c r="L40" i="1"/>
  <c r="M40" i="1"/>
  <c r="N40" i="1"/>
  <c r="O40" i="1"/>
  <c r="D40" i="1"/>
  <c r="E32" i="1"/>
  <c r="F32" i="1"/>
  <c r="G32" i="1"/>
  <c r="H32" i="1"/>
  <c r="I32" i="1"/>
  <c r="J32" i="1"/>
  <c r="K32" i="1"/>
  <c r="L32" i="1"/>
  <c r="M32" i="1"/>
  <c r="N32" i="1"/>
  <c r="O32" i="1"/>
  <c r="D32" i="1"/>
  <c r="E24" i="1"/>
  <c r="F24" i="1"/>
  <c r="G24" i="1"/>
  <c r="H24" i="1"/>
  <c r="I24" i="1"/>
  <c r="J24" i="1"/>
  <c r="K24" i="1"/>
  <c r="L24" i="1"/>
  <c r="M24" i="1"/>
  <c r="N24" i="1"/>
  <c r="O24" i="1"/>
  <c r="D24" i="1"/>
  <c r="E16" i="1"/>
  <c r="F16" i="1"/>
  <c r="G16" i="1"/>
  <c r="H16" i="1"/>
  <c r="I16" i="1"/>
  <c r="J16" i="1"/>
  <c r="K16" i="1"/>
  <c r="L16" i="1"/>
  <c r="M16" i="1"/>
  <c r="N16" i="1"/>
  <c r="O16" i="1"/>
  <c r="D16" i="1"/>
  <c r="E9" i="1"/>
  <c r="F9" i="1"/>
  <c r="G9" i="1"/>
  <c r="H9" i="1"/>
  <c r="I9" i="1"/>
  <c r="J9" i="1"/>
  <c r="K9" i="1"/>
  <c r="L9" i="1"/>
  <c r="M9" i="1"/>
  <c r="N9" i="1"/>
  <c r="O9" i="1"/>
  <c r="D9" i="1"/>
</calcChain>
</file>

<file path=xl/sharedStrings.xml><?xml version="1.0" encoding="utf-8"?>
<sst xmlns="http://schemas.openxmlformats.org/spreadsheetml/2006/main" count="107" uniqueCount="73">
  <si>
    <t>Макароны с сыром</t>
  </si>
  <si>
    <t>Запеканка творожная со сгущенным молоком</t>
  </si>
  <si>
    <t>Сосиска отварная</t>
  </si>
  <si>
    <t>Каша рисовая молочная</t>
  </si>
  <si>
    <t>Рис отварной</t>
  </si>
  <si>
    <t>Омлет из яиц</t>
  </si>
  <si>
    <t>Кура отварная</t>
  </si>
  <si>
    <t>Каша молочная "Дружба"</t>
  </si>
  <si>
    <t>Хлеб пшен.</t>
  </si>
  <si>
    <t>Чай с сахаром</t>
  </si>
  <si>
    <t>Цикорий с молоком</t>
  </si>
  <si>
    <t>Чай с сахаром и лимоном</t>
  </si>
  <si>
    <t>Булка домашняя</t>
  </si>
  <si>
    <t>Кондитерское изделие</t>
  </si>
  <si>
    <t>Масса порции</t>
  </si>
  <si>
    <t>Б</t>
  </si>
  <si>
    <t>Ж</t>
  </si>
  <si>
    <t>У</t>
  </si>
  <si>
    <t>Пищевые вещества</t>
  </si>
  <si>
    <t>Энергетическая ценность</t>
  </si>
  <si>
    <t>Витамины</t>
  </si>
  <si>
    <t>B1</t>
  </si>
  <si>
    <t>C</t>
  </si>
  <si>
    <t>A</t>
  </si>
  <si>
    <t>карот.</t>
  </si>
  <si>
    <t>Минеральные вещества</t>
  </si>
  <si>
    <t>Ca</t>
  </si>
  <si>
    <t>P</t>
  </si>
  <si>
    <t>Mg</t>
  </si>
  <si>
    <t>Fe</t>
  </si>
  <si>
    <t>150/15</t>
  </si>
  <si>
    <t>30/10</t>
  </si>
  <si>
    <t>100/30</t>
  </si>
  <si>
    <t>Биточки паровые</t>
  </si>
  <si>
    <t>Кофейный напиток с молоком</t>
  </si>
  <si>
    <t>Бутерброд с маслом</t>
  </si>
  <si>
    <t>Бутерброд с сыром</t>
  </si>
  <si>
    <t>30/15</t>
  </si>
  <si>
    <t>Картофельное пюре</t>
  </si>
  <si>
    <t>Поджарка из рыбы</t>
  </si>
  <si>
    <t>70/13</t>
  </si>
  <si>
    <t>20/15/7</t>
  </si>
  <si>
    <t>Фрукт (яблоко)</t>
  </si>
  <si>
    <t>Каша гречневая рассыпчатая</t>
  </si>
  <si>
    <t>Ежики мясные</t>
  </si>
  <si>
    <t>200/10</t>
  </si>
  <si>
    <t>Каша вязкая овсяная</t>
  </si>
  <si>
    <t>Помидор натуральный</t>
  </si>
  <si>
    <t>Огурец свежий</t>
  </si>
  <si>
    <t>Биточки паровые мясные</t>
  </si>
  <si>
    <t>Котлеты (биточки) рыбные</t>
  </si>
  <si>
    <t>Утверждено</t>
  </si>
  <si>
    <t>Директор МКОУ "Солигаличская ООШ"</t>
  </si>
  <si>
    <t>Солигаличского муниципального района Костромской области</t>
  </si>
  <si>
    <t>__________________ Е.К. Исаева</t>
  </si>
  <si>
    <t>"_____"_______________________ 2020 года.</t>
  </si>
  <si>
    <t>ПРИМЕРНОЕ</t>
  </si>
  <si>
    <t xml:space="preserve">ДЕСЯТИДНЕВНОЕ ЦИКЛИЧНОЕ МЕНЮ ДЛЯ ПИТАНИЯ ДЕТЕЙ  </t>
  </si>
  <si>
    <t>В 1-4 КЛАССАХ (БЕСПЛАТНЫЕ ЗАВТРАКИ)</t>
  </si>
  <si>
    <t xml:space="preserve">МКОУ "СОЛИГАЛИЧСКАЯ ООШ" </t>
  </si>
  <si>
    <t>СОЛИГАЛИЧСКОГО МУНИЦИПАЛЬНОГО РАЙОНА КОСТРОМСКОЙ ОБЛАСТИ</t>
  </si>
  <si>
    <t>1 день (завтрак)</t>
  </si>
  <si>
    <t>2 день (завтрак)</t>
  </si>
  <si>
    <t>3 день (завтрак)</t>
  </si>
  <si>
    <t>4 день (завтрак)</t>
  </si>
  <si>
    <t>5 день (завтрак)</t>
  </si>
  <si>
    <t>6 день (завтрак)</t>
  </si>
  <si>
    <t>7 день (завтрак)</t>
  </si>
  <si>
    <t>8 день (завтрак)</t>
  </si>
  <si>
    <t>9 день (завтрак)</t>
  </si>
  <si>
    <t>10 день (завтрак)</t>
  </si>
  <si>
    <t>Меню составлено на основании Справочника рецептуры блюд для питания учащихся образовательных учреждений. Выпуск 4. Москва, 2003г.</t>
  </si>
  <si>
    <t>Салат "Школьные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</si>
</sst>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tabSelected="1" topLeftCell="A58" workbookViewId="0">
      <selection activeCell="I33" sqref="I33"/>
    </sheetView>
  </sheetViews>
  <sheetFormatPr defaultRowHeight="15" x14ac:dyDescent="0.25"/>
  <cols>
    <col min="2" max="2" width="26" customWidth="1"/>
  </cols>
  <sheetData>
    <row r="1" spans="1:15" s="1" customFormat="1" ht="15.75" x14ac:dyDescent="0.25">
      <c r="A1" s="2"/>
      <c r="B1" s="2"/>
      <c r="C1" s="2"/>
      <c r="D1" s="9" t="s">
        <v>18</v>
      </c>
      <c r="E1" s="9"/>
      <c r="F1" s="9"/>
      <c r="G1" s="9" t="s">
        <v>19</v>
      </c>
      <c r="H1" s="9" t="s">
        <v>20</v>
      </c>
      <c r="I1" s="9"/>
      <c r="J1" s="9"/>
      <c r="K1" s="9"/>
      <c r="L1" s="9" t="s">
        <v>25</v>
      </c>
      <c r="M1" s="9"/>
      <c r="N1" s="9"/>
      <c r="O1" s="9"/>
    </row>
    <row r="2" spans="1:15" s="1" customFormat="1" ht="31.5" x14ac:dyDescent="0.25">
      <c r="A2" s="2"/>
      <c r="B2" s="2"/>
      <c r="C2" s="2" t="s">
        <v>14</v>
      </c>
      <c r="D2" s="2" t="s">
        <v>15</v>
      </c>
      <c r="E2" s="2" t="s">
        <v>16</v>
      </c>
      <c r="F2" s="2" t="s">
        <v>17</v>
      </c>
      <c r="G2" s="9"/>
      <c r="H2" s="2" t="s">
        <v>21</v>
      </c>
      <c r="I2" s="2" t="s">
        <v>22</v>
      </c>
      <c r="J2" s="2" t="s">
        <v>23</v>
      </c>
      <c r="K2" s="2" t="s">
        <v>24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1:15" s="1" customFormat="1" ht="15.75" x14ac:dyDescent="0.25">
      <c r="A3" s="2"/>
      <c r="B3" s="3" t="s">
        <v>61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15.75" x14ac:dyDescent="0.25">
      <c r="A4" s="2">
        <v>265</v>
      </c>
      <c r="B4" s="2" t="s">
        <v>0</v>
      </c>
      <c r="C4" s="2" t="s">
        <v>30</v>
      </c>
      <c r="D4" s="2">
        <v>9.1</v>
      </c>
      <c r="E4" s="2">
        <v>11.22</v>
      </c>
      <c r="F4" s="2">
        <v>35.97</v>
      </c>
      <c r="G4" s="2">
        <v>286</v>
      </c>
      <c r="H4" s="2">
        <v>0.14000000000000001</v>
      </c>
      <c r="I4" s="2">
        <v>0.24</v>
      </c>
      <c r="J4" s="2">
        <v>0.08</v>
      </c>
      <c r="K4" s="2">
        <v>0.04</v>
      </c>
      <c r="L4" s="2">
        <v>168.16</v>
      </c>
      <c r="M4" s="2">
        <v>143.32</v>
      </c>
      <c r="N4" s="2">
        <v>31.39</v>
      </c>
      <c r="O4" s="2">
        <v>0.99</v>
      </c>
    </row>
    <row r="5" spans="1:15" s="1" customFormat="1" ht="15.75" x14ac:dyDescent="0.25">
      <c r="A5" s="2">
        <v>207</v>
      </c>
      <c r="B5" s="2" t="s">
        <v>6</v>
      </c>
      <c r="C5" s="2">
        <v>65</v>
      </c>
      <c r="D5" s="2">
        <v>19.86</v>
      </c>
      <c r="E5" s="2">
        <v>7.67</v>
      </c>
      <c r="F5" s="2">
        <v>0.73</v>
      </c>
      <c r="G5" s="2">
        <v>152.1</v>
      </c>
      <c r="H5" s="2">
        <v>0.06</v>
      </c>
      <c r="I5" s="2">
        <v>0.19</v>
      </c>
      <c r="J5" s="2">
        <v>0.06</v>
      </c>
      <c r="K5" s="2">
        <v>0</v>
      </c>
      <c r="L5" s="2">
        <v>20.32</v>
      </c>
      <c r="M5" s="2">
        <v>178.97</v>
      </c>
      <c r="N5" s="2">
        <v>20.100000000000001</v>
      </c>
      <c r="O5" s="2">
        <v>1.53</v>
      </c>
    </row>
    <row r="6" spans="1:15" s="1" customFormat="1" ht="15.75" x14ac:dyDescent="0.25">
      <c r="A6" s="2">
        <v>433</v>
      </c>
      <c r="B6" s="2" t="s">
        <v>9</v>
      </c>
      <c r="C6" s="2">
        <v>200</v>
      </c>
      <c r="D6" s="2">
        <v>0.2</v>
      </c>
      <c r="E6" s="2">
        <v>0.05</v>
      </c>
      <c r="F6" s="2">
        <v>15.01</v>
      </c>
      <c r="G6" s="2">
        <v>57</v>
      </c>
      <c r="H6" s="2">
        <v>0</v>
      </c>
      <c r="I6" s="2">
        <v>0.1</v>
      </c>
      <c r="J6" s="2">
        <v>0</v>
      </c>
      <c r="K6" s="2">
        <v>0</v>
      </c>
      <c r="L6" s="2">
        <v>5.25</v>
      </c>
      <c r="M6" s="2">
        <v>8.24</v>
      </c>
      <c r="N6" s="2">
        <v>4.4000000000000004</v>
      </c>
      <c r="O6" s="2">
        <v>0.86</v>
      </c>
    </row>
    <row r="7" spans="1:15" s="1" customFormat="1" ht="15.75" x14ac:dyDescent="0.25">
      <c r="A7" s="2">
        <v>88</v>
      </c>
      <c r="B7" s="2" t="s">
        <v>35</v>
      </c>
      <c r="C7" s="4" t="s">
        <v>31</v>
      </c>
      <c r="D7" s="2">
        <v>2.36</v>
      </c>
      <c r="E7" s="2">
        <v>9.15</v>
      </c>
      <c r="F7" s="2">
        <v>15.02</v>
      </c>
      <c r="G7" s="2">
        <v>153</v>
      </c>
      <c r="H7" s="2">
        <v>0.04</v>
      </c>
      <c r="I7" s="2">
        <v>0</v>
      </c>
      <c r="J7" s="2">
        <v>0.05</v>
      </c>
      <c r="K7" s="2">
        <v>0.03</v>
      </c>
      <c r="L7" s="2">
        <v>7.8</v>
      </c>
      <c r="M7" s="2">
        <v>27.4</v>
      </c>
      <c r="N7" s="2">
        <v>9.94</v>
      </c>
      <c r="O7" s="2">
        <v>0.62</v>
      </c>
    </row>
    <row r="8" spans="1:15" s="1" customFormat="1" ht="15.75" x14ac:dyDescent="0.25">
      <c r="A8" s="2"/>
      <c r="B8" s="2" t="s">
        <v>13</v>
      </c>
      <c r="C8" s="2">
        <v>50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1" customFormat="1" ht="15.75" x14ac:dyDescent="0.25">
      <c r="A9" s="2"/>
      <c r="B9" s="2"/>
      <c r="C9" s="2"/>
      <c r="D9" s="3">
        <f>SUM(D4:D8)</f>
        <v>31.52</v>
      </c>
      <c r="E9" s="3">
        <f t="shared" ref="E9:O9" si="0">SUM(E4:E8)</f>
        <v>28.090000000000003</v>
      </c>
      <c r="F9" s="3">
        <f t="shared" si="0"/>
        <v>66.72999999999999</v>
      </c>
      <c r="G9" s="3">
        <f t="shared" si="0"/>
        <v>648.1</v>
      </c>
      <c r="H9" s="3">
        <f t="shared" si="0"/>
        <v>0.24000000000000002</v>
      </c>
      <c r="I9" s="3">
        <f t="shared" si="0"/>
        <v>0.53</v>
      </c>
      <c r="J9" s="3">
        <f t="shared" si="0"/>
        <v>0.19</v>
      </c>
      <c r="K9" s="3">
        <f t="shared" si="0"/>
        <v>7.0000000000000007E-2</v>
      </c>
      <c r="L9" s="3">
        <f t="shared" si="0"/>
        <v>201.53</v>
      </c>
      <c r="M9" s="3">
        <f t="shared" si="0"/>
        <v>357.92999999999995</v>
      </c>
      <c r="N9" s="3">
        <f t="shared" si="0"/>
        <v>65.83</v>
      </c>
      <c r="O9" s="3">
        <f t="shared" si="0"/>
        <v>4</v>
      </c>
    </row>
    <row r="10" spans="1:15" s="1" customFormat="1" ht="15.75" x14ac:dyDescent="0.25">
      <c r="A10" s="2"/>
      <c r="B10" s="3" t="s">
        <v>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s="1" customFormat="1" ht="31.5" x14ac:dyDescent="0.25">
      <c r="A11" s="2">
        <v>344</v>
      </c>
      <c r="B11" s="2" t="s">
        <v>1</v>
      </c>
      <c r="C11" s="2" t="s">
        <v>32</v>
      </c>
      <c r="D11" s="2">
        <v>19.25</v>
      </c>
      <c r="E11" s="2">
        <v>14.78</v>
      </c>
      <c r="F11" s="2">
        <v>32.25</v>
      </c>
      <c r="G11" s="2">
        <v>339</v>
      </c>
      <c r="H11" s="2">
        <v>7.0000000000000007E-2</v>
      </c>
      <c r="I11" s="2">
        <v>0.77</v>
      </c>
      <c r="J11" s="2">
        <v>0.09</v>
      </c>
      <c r="K11" s="2">
        <v>0.05</v>
      </c>
      <c r="L11" s="2">
        <v>254.18</v>
      </c>
      <c r="M11" s="2">
        <v>288.51</v>
      </c>
      <c r="N11" s="2">
        <v>35.130000000000003</v>
      </c>
      <c r="O11" s="2">
        <v>0.72</v>
      </c>
    </row>
    <row r="12" spans="1:15" s="1" customFormat="1" ht="19.5" customHeight="1" x14ac:dyDescent="0.25">
      <c r="A12" s="2">
        <v>152</v>
      </c>
      <c r="B12" s="2" t="s">
        <v>49</v>
      </c>
      <c r="C12" s="2">
        <v>50</v>
      </c>
      <c r="D12" s="2">
        <v>7.28</v>
      </c>
      <c r="E12" s="2">
        <v>5.62</v>
      </c>
      <c r="F12" s="2">
        <v>4.49</v>
      </c>
      <c r="G12" s="2">
        <v>98</v>
      </c>
      <c r="H12" s="2">
        <v>0.03</v>
      </c>
      <c r="I12" s="2">
        <v>0</v>
      </c>
      <c r="J12" s="2">
        <v>0.01</v>
      </c>
      <c r="K12" s="2">
        <v>0</v>
      </c>
      <c r="L12" s="2">
        <v>7.02</v>
      </c>
      <c r="M12" s="2">
        <v>68.34</v>
      </c>
      <c r="N12" s="2">
        <v>12.68</v>
      </c>
      <c r="O12" s="2">
        <v>0.6</v>
      </c>
    </row>
    <row r="13" spans="1:15" s="1" customFormat="1" ht="31.5" x14ac:dyDescent="0.25">
      <c r="A13" s="2">
        <v>422</v>
      </c>
      <c r="B13" s="2" t="s">
        <v>34</v>
      </c>
      <c r="C13" s="2">
        <v>200</v>
      </c>
      <c r="D13" s="2">
        <v>1.4</v>
      </c>
      <c r="E13" s="2">
        <v>1.6</v>
      </c>
      <c r="F13" s="2">
        <v>22.31</v>
      </c>
      <c r="G13" s="2">
        <v>105</v>
      </c>
      <c r="H13" s="2">
        <v>0.02</v>
      </c>
      <c r="I13" s="2">
        <v>0.65</v>
      </c>
      <c r="J13" s="2">
        <v>0.01</v>
      </c>
      <c r="K13" s="2">
        <v>0</v>
      </c>
      <c r="L13" s="2">
        <v>60.4</v>
      </c>
      <c r="M13" s="2">
        <v>45</v>
      </c>
      <c r="N13" s="2">
        <v>7</v>
      </c>
      <c r="O13" s="2">
        <v>0.09</v>
      </c>
    </row>
    <row r="14" spans="1:15" s="1" customFormat="1" ht="15.75" x14ac:dyDescent="0.25">
      <c r="A14" s="2">
        <v>90</v>
      </c>
      <c r="B14" s="2" t="s">
        <v>36</v>
      </c>
      <c r="C14" s="2" t="s">
        <v>37</v>
      </c>
      <c r="D14" s="2">
        <v>5.76</v>
      </c>
      <c r="E14" s="2">
        <v>5.25</v>
      </c>
      <c r="F14" s="2">
        <v>14.94</v>
      </c>
      <c r="G14" s="2">
        <v>133</v>
      </c>
      <c r="H14" s="2">
        <v>0.05</v>
      </c>
      <c r="I14" s="2">
        <v>0.24</v>
      </c>
      <c r="J14" s="2">
        <v>0.03</v>
      </c>
      <c r="K14" s="2">
        <v>0.02</v>
      </c>
      <c r="L14" s="2">
        <v>156.6</v>
      </c>
      <c r="M14" s="2">
        <v>106.5</v>
      </c>
      <c r="N14" s="2">
        <v>17.399999999999999</v>
      </c>
      <c r="O14" s="2">
        <v>0.76</v>
      </c>
    </row>
    <row r="15" spans="1:15" s="1" customFormat="1" ht="15.75" x14ac:dyDescent="0.25">
      <c r="A15" s="2"/>
      <c r="B15" s="2" t="s">
        <v>13</v>
      </c>
      <c r="C15" s="2">
        <v>50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s="1" customFormat="1" ht="15.75" x14ac:dyDescent="0.25">
      <c r="A16" s="2"/>
      <c r="B16" s="2"/>
      <c r="C16" s="2"/>
      <c r="D16" s="3">
        <f>SUM(D11:D15)</f>
        <v>33.69</v>
      </c>
      <c r="E16" s="3">
        <f t="shared" ref="E16:O16" si="1">SUM(E11:E15)</f>
        <v>27.25</v>
      </c>
      <c r="F16" s="3">
        <f t="shared" si="1"/>
        <v>73.989999999999995</v>
      </c>
      <c r="G16" s="3">
        <f t="shared" si="1"/>
        <v>675</v>
      </c>
      <c r="H16" s="3">
        <f t="shared" si="1"/>
        <v>0.17</v>
      </c>
      <c r="I16" s="3">
        <f t="shared" si="1"/>
        <v>1.66</v>
      </c>
      <c r="J16" s="3">
        <f t="shared" si="1"/>
        <v>0.13999999999999999</v>
      </c>
      <c r="K16" s="3">
        <f t="shared" si="1"/>
        <v>7.0000000000000007E-2</v>
      </c>
      <c r="L16" s="3">
        <f t="shared" si="1"/>
        <v>478.19999999999993</v>
      </c>
      <c r="M16" s="3">
        <f t="shared" si="1"/>
        <v>508.35</v>
      </c>
      <c r="N16" s="3">
        <f t="shared" si="1"/>
        <v>72.210000000000008</v>
      </c>
      <c r="O16" s="3">
        <f t="shared" si="1"/>
        <v>2.17</v>
      </c>
    </row>
    <row r="17" spans="1:15" s="1" customFormat="1" ht="15.75" x14ac:dyDescent="0.25">
      <c r="A17" s="2"/>
      <c r="B17" s="3" t="s">
        <v>63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1" customFormat="1" ht="15.75" x14ac:dyDescent="0.25">
      <c r="A18" s="2">
        <v>442</v>
      </c>
      <c r="B18" s="2" t="s">
        <v>38</v>
      </c>
      <c r="C18" s="2">
        <v>180</v>
      </c>
      <c r="D18" s="2">
        <v>3.62</v>
      </c>
      <c r="E18" s="2">
        <v>5.9</v>
      </c>
      <c r="F18" s="2">
        <v>29.38</v>
      </c>
      <c r="G18" s="2">
        <v>190.8</v>
      </c>
      <c r="H18" s="2">
        <v>0.22</v>
      </c>
      <c r="I18" s="2">
        <v>36</v>
      </c>
      <c r="J18" s="2">
        <v>0.04</v>
      </c>
      <c r="K18" s="2">
        <v>0.05</v>
      </c>
      <c r="L18" s="2">
        <v>51.88</v>
      </c>
      <c r="M18" s="2">
        <v>105.59</v>
      </c>
      <c r="N18" s="2">
        <v>43.4</v>
      </c>
      <c r="O18" s="2">
        <v>1.89</v>
      </c>
    </row>
    <row r="19" spans="1:15" s="1" customFormat="1" ht="15.75" x14ac:dyDescent="0.25">
      <c r="A19" s="2">
        <v>228</v>
      </c>
      <c r="B19" s="2" t="s">
        <v>39</v>
      </c>
      <c r="C19" s="2" t="s">
        <v>40</v>
      </c>
      <c r="D19" s="2">
        <v>15.03</v>
      </c>
      <c r="E19" s="2">
        <v>10.96</v>
      </c>
      <c r="F19" s="2">
        <v>6.77</v>
      </c>
      <c r="G19" s="2">
        <v>200</v>
      </c>
      <c r="H19" s="2">
        <v>0.15</v>
      </c>
      <c r="I19" s="2">
        <v>4.6399999999999997</v>
      </c>
      <c r="J19" s="2">
        <v>0.05</v>
      </c>
      <c r="K19" s="2">
        <v>0.02</v>
      </c>
      <c r="L19" s="2">
        <v>71.8</v>
      </c>
      <c r="M19" s="2">
        <v>224.11</v>
      </c>
      <c r="N19" s="2">
        <v>37.96</v>
      </c>
      <c r="O19" s="2">
        <v>1.31</v>
      </c>
    </row>
    <row r="20" spans="1:15" s="1" customFormat="1" ht="15.75" x14ac:dyDescent="0.25">
      <c r="A20" s="2">
        <v>14</v>
      </c>
      <c r="B20" s="2" t="s">
        <v>47</v>
      </c>
      <c r="C20" s="2">
        <v>50</v>
      </c>
      <c r="D20" s="2">
        <v>0.55000000000000004</v>
      </c>
      <c r="E20" s="2">
        <v>0.1</v>
      </c>
      <c r="F20" s="2">
        <v>1.9</v>
      </c>
      <c r="G20" s="2">
        <v>12</v>
      </c>
      <c r="H20" s="2">
        <v>0.03</v>
      </c>
      <c r="I20" s="2">
        <v>12.5</v>
      </c>
      <c r="J20" s="2">
        <v>0</v>
      </c>
      <c r="K20" s="2">
        <v>0.6</v>
      </c>
      <c r="L20" s="2">
        <v>7</v>
      </c>
      <c r="M20" s="2">
        <v>13</v>
      </c>
      <c r="N20" s="2">
        <v>10</v>
      </c>
      <c r="O20" s="2">
        <v>0.45</v>
      </c>
    </row>
    <row r="21" spans="1:15" s="1" customFormat="1" ht="31.5" x14ac:dyDescent="0.25">
      <c r="A21" s="2">
        <v>434</v>
      </c>
      <c r="B21" s="2" t="s">
        <v>11</v>
      </c>
      <c r="C21" s="2" t="s">
        <v>41</v>
      </c>
      <c r="D21" s="2">
        <v>0.26</v>
      </c>
      <c r="E21" s="2">
        <v>0.05</v>
      </c>
      <c r="F21" s="2">
        <v>15.22</v>
      </c>
      <c r="G21" s="2">
        <v>59</v>
      </c>
      <c r="H21" s="2">
        <v>0</v>
      </c>
      <c r="I21" s="2">
        <v>2.9</v>
      </c>
      <c r="J21" s="2">
        <v>0</v>
      </c>
      <c r="K21" s="2">
        <v>0</v>
      </c>
      <c r="L21" s="2">
        <v>8.0500000000000007</v>
      </c>
      <c r="M21" s="2">
        <v>9.7799999999999994</v>
      </c>
      <c r="N21" s="2">
        <v>5.24</v>
      </c>
      <c r="O21" s="2">
        <v>0.9</v>
      </c>
    </row>
    <row r="22" spans="1:15" s="1" customFormat="1" ht="15.75" x14ac:dyDescent="0.25">
      <c r="A22" s="2"/>
      <c r="B22" s="2" t="s">
        <v>8</v>
      </c>
      <c r="C22" s="2">
        <v>50</v>
      </c>
      <c r="D22" s="2">
        <v>3.85</v>
      </c>
      <c r="E22" s="2">
        <v>1.5</v>
      </c>
      <c r="F22" s="2">
        <v>25</v>
      </c>
      <c r="G22" s="2">
        <v>129</v>
      </c>
      <c r="H22" s="2">
        <v>0.08</v>
      </c>
      <c r="I22" s="2"/>
      <c r="J22" s="2"/>
      <c r="K22" s="2">
        <v>0.85</v>
      </c>
      <c r="L22" s="2"/>
      <c r="M22" s="2"/>
      <c r="N22" s="2"/>
      <c r="O22" s="2"/>
    </row>
    <row r="23" spans="1:15" s="1" customFormat="1" ht="15.75" x14ac:dyDescent="0.25">
      <c r="A23" s="2"/>
      <c r="B23" s="2" t="s">
        <v>13</v>
      </c>
      <c r="C23" s="2">
        <v>50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1" customFormat="1" ht="15.75" x14ac:dyDescent="0.25">
      <c r="A24" s="2"/>
      <c r="B24" s="2"/>
      <c r="C24" s="2"/>
      <c r="D24" s="3">
        <f>SUM(D18:D23)</f>
        <v>23.310000000000002</v>
      </c>
      <c r="E24" s="3">
        <f t="shared" ref="E24:O24" si="2">SUM(E18:E23)</f>
        <v>18.510000000000002</v>
      </c>
      <c r="F24" s="3">
        <f t="shared" si="2"/>
        <v>78.27</v>
      </c>
      <c r="G24" s="3">
        <f t="shared" si="2"/>
        <v>590.79999999999995</v>
      </c>
      <c r="H24" s="3">
        <f t="shared" si="2"/>
        <v>0.48000000000000004</v>
      </c>
      <c r="I24" s="3">
        <f t="shared" si="2"/>
        <v>56.04</v>
      </c>
      <c r="J24" s="3">
        <f t="shared" si="2"/>
        <v>0.09</v>
      </c>
      <c r="K24" s="3">
        <f t="shared" si="2"/>
        <v>1.52</v>
      </c>
      <c r="L24" s="3">
        <f t="shared" si="2"/>
        <v>138.73000000000002</v>
      </c>
      <c r="M24" s="3">
        <f t="shared" si="2"/>
        <v>352.48</v>
      </c>
      <c r="N24" s="3">
        <f t="shared" si="2"/>
        <v>96.6</v>
      </c>
      <c r="O24" s="3">
        <f t="shared" si="2"/>
        <v>4.5500000000000007</v>
      </c>
    </row>
    <row r="25" spans="1:15" s="1" customFormat="1" ht="15.75" x14ac:dyDescent="0.25">
      <c r="A25" s="2"/>
      <c r="B25" s="3" t="s">
        <v>64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1" customFormat="1" ht="15.75" x14ac:dyDescent="0.25">
      <c r="A26" s="2">
        <v>330</v>
      </c>
      <c r="B26" s="2" t="s">
        <v>3</v>
      </c>
      <c r="C26" s="2">
        <v>200</v>
      </c>
      <c r="D26" s="2">
        <v>4.9800000000000004</v>
      </c>
      <c r="E26" s="2">
        <v>11.8</v>
      </c>
      <c r="F26" s="2">
        <v>32.14</v>
      </c>
      <c r="G26" s="2">
        <v>128</v>
      </c>
      <c r="H26" s="2">
        <v>0.06</v>
      </c>
      <c r="I26" s="2">
        <v>1.32</v>
      </c>
      <c r="J26" s="2">
        <v>0.06</v>
      </c>
      <c r="K26" s="2">
        <v>0.04</v>
      </c>
      <c r="L26" s="2">
        <v>129.78</v>
      </c>
      <c r="M26" s="2">
        <v>138.4</v>
      </c>
      <c r="N26" s="2">
        <v>29.44</v>
      </c>
      <c r="O26" s="2">
        <v>0.42</v>
      </c>
    </row>
    <row r="27" spans="1:15" s="1" customFormat="1" ht="15.75" x14ac:dyDescent="0.25">
      <c r="A27" s="2">
        <v>207</v>
      </c>
      <c r="B27" s="2" t="s">
        <v>6</v>
      </c>
      <c r="C27" s="2">
        <v>65</v>
      </c>
      <c r="D27" s="2">
        <v>19.86</v>
      </c>
      <c r="E27" s="2">
        <v>7.67</v>
      </c>
      <c r="F27" s="2">
        <v>0.73</v>
      </c>
      <c r="G27" s="2">
        <v>152.1</v>
      </c>
      <c r="H27" s="2">
        <v>0.06</v>
      </c>
      <c r="I27" s="2">
        <v>0.19</v>
      </c>
      <c r="J27" s="2">
        <v>0.06</v>
      </c>
      <c r="K27" s="2">
        <v>0</v>
      </c>
      <c r="L27" s="2">
        <v>20.32</v>
      </c>
      <c r="M27" s="2">
        <v>178.97</v>
      </c>
      <c r="N27" s="2">
        <v>20.100000000000001</v>
      </c>
      <c r="O27" s="2">
        <v>1.53</v>
      </c>
    </row>
    <row r="28" spans="1:15" s="1" customFormat="1" ht="15.75" x14ac:dyDescent="0.25">
      <c r="A28" s="2">
        <v>433</v>
      </c>
      <c r="B28" s="2" t="s">
        <v>9</v>
      </c>
      <c r="C28" s="2">
        <v>200</v>
      </c>
      <c r="D28" s="2">
        <v>0.2</v>
      </c>
      <c r="E28" s="2">
        <v>0.05</v>
      </c>
      <c r="F28" s="2">
        <v>15.01</v>
      </c>
      <c r="G28" s="2">
        <v>57</v>
      </c>
      <c r="H28" s="2">
        <v>0</v>
      </c>
      <c r="I28" s="2">
        <v>0.1</v>
      </c>
      <c r="J28" s="2">
        <v>0</v>
      </c>
      <c r="K28" s="2">
        <v>0</v>
      </c>
      <c r="L28" s="2">
        <v>5.25</v>
      </c>
      <c r="M28" s="2">
        <v>8.24</v>
      </c>
      <c r="N28" s="2">
        <v>4.4000000000000004</v>
      </c>
      <c r="O28" s="2">
        <v>0.86</v>
      </c>
    </row>
    <row r="29" spans="1:15" s="1" customFormat="1" ht="15.75" x14ac:dyDescent="0.25">
      <c r="A29" s="2">
        <v>88</v>
      </c>
      <c r="B29" s="2" t="s">
        <v>35</v>
      </c>
      <c r="C29" s="4" t="s">
        <v>31</v>
      </c>
      <c r="D29" s="2">
        <v>2.36</v>
      </c>
      <c r="E29" s="2">
        <v>9.15</v>
      </c>
      <c r="F29" s="2">
        <v>15.02</v>
      </c>
      <c r="G29" s="2">
        <v>153</v>
      </c>
      <c r="H29" s="2">
        <v>0.04</v>
      </c>
      <c r="I29" s="2">
        <v>0</v>
      </c>
      <c r="J29" s="2">
        <v>0.05</v>
      </c>
      <c r="K29" s="2">
        <v>0.03</v>
      </c>
      <c r="L29" s="2">
        <v>7.8</v>
      </c>
      <c r="M29" s="2">
        <v>27.4</v>
      </c>
      <c r="N29" s="2">
        <v>9.94</v>
      </c>
      <c r="O29" s="2">
        <v>0.62</v>
      </c>
    </row>
    <row r="30" spans="1:15" s="1" customFormat="1" ht="15.75" x14ac:dyDescent="0.25">
      <c r="A30" s="2">
        <v>482</v>
      </c>
      <c r="B30" s="2" t="s">
        <v>12</v>
      </c>
      <c r="C30" s="2">
        <v>100</v>
      </c>
      <c r="D30" s="2">
        <v>7.45</v>
      </c>
      <c r="E30" s="2">
        <v>13.18</v>
      </c>
      <c r="F30" s="2">
        <v>60.87</v>
      </c>
      <c r="G30" s="2">
        <v>393</v>
      </c>
      <c r="H30" s="2">
        <v>0.12</v>
      </c>
      <c r="I30" s="2">
        <v>0</v>
      </c>
      <c r="J30" s="2">
        <v>0</v>
      </c>
      <c r="K30" s="2">
        <v>0</v>
      </c>
      <c r="L30" s="2">
        <v>18.23</v>
      </c>
      <c r="M30" s="2">
        <v>69.87</v>
      </c>
      <c r="N30" s="2">
        <v>12.33</v>
      </c>
      <c r="O30" s="2">
        <v>0.97</v>
      </c>
    </row>
    <row r="31" spans="1:15" s="1" customFormat="1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1" customFormat="1" ht="15.75" x14ac:dyDescent="0.25">
      <c r="A32" s="2"/>
      <c r="B32" s="2"/>
      <c r="C32" s="2"/>
      <c r="D32" s="3">
        <f>SUM(D26:D31)</f>
        <v>34.85</v>
      </c>
      <c r="E32" s="3">
        <f t="shared" ref="E32:O32" si="3">SUM(E26:E31)</f>
        <v>41.85</v>
      </c>
      <c r="F32" s="3">
        <f t="shared" si="3"/>
        <v>123.76999999999998</v>
      </c>
      <c r="G32" s="3">
        <f t="shared" si="3"/>
        <v>883.1</v>
      </c>
      <c r="H32" s="3">
        <f t="shared" si="3"/>
        <v>0.28000000000000003</v>
      </c>
      <c r="I32" s="3">
        <f t="shared" si="3"/>
        <v>1.61</v>
      </c>
      <c r="J32" s="3">
        <f t="shared" si="3"/>
        <v>0.16999999999999998</v>
      </c>
      <c r="K32" s="3">
        <f t="shared" si="3"/>
        <v>7.0000000000000007E-2</v>
      </c>
      <c r="L32" s="3">
        <f t="shared" si="3"/>
        <v>181.38</v>
      </c>
      <c r="M32" s="3">
        <f t="shared" si="3"/>
        <v>422.88</v>
      </c>
      <c r="N32" s="3">
        <f t="shared" si="3"/>
        <v>76.210000000000008</v>
      </c>
      <c r="O32" s="3">
        <f t="shared" si="3"/>
        <v>4.4000000000000004</v>
      </c>
    </row>
    <row r="33" spans="1:15" s="1" customFormat="1" ht="15.75" x14ac:dyDescent="0.25">
      <c r="A33" s="2"/>
      <c r="B33" s="3" t="s">
        <v>65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" customFormat="1" ht="31.5" x14ac:dyDescent="0.25">
      <c r="A34" s="2">
        <v>445</v>
      </c>
      <c r="B34" s="2" t="s">
        <v>43</v>
      </c>
      <c r="C34" s="2">
        <v>150</v>
      </c>
      <c r="D34" s="2">
        <v>8.75</v>
      </c>
      <c r="E34" s="2">
        <v>6.61</v>
      </c>
      <c r="F34" s="2">
        <v>43.06</v>
      </c>
      <c r="G34" s="2">
        <v>27</v>
      </c>
      <c r="H34" s="2">
        <v>0.28000000000000003</v>
      </c>
      <c r="I34" s="2">
        <v>0</v>
      </c>
      <c r="J34" s="2">
        <v>0.03</v>
      </c>
      <c r="K34" s="2">
        <v>0.01</v>
      </c>
      <c r="L34" s="2">
        <v>17.23</v>
      </c>
      <c r="M34" s="2">
        <v>207.46</v>
      </c>
      <c r="N34" s="2">
        <v>138.75</v>
      </c>
      <c r="O34" s="2">
        <v>4.66</v>
      </c>
    </row>
    <row r="35" spans="1:15" s="1" customFormat="1" ht="15.75" x14ac:dyDescent="0.25">
      <c r="A35" s="2">
        <v>188</v>
      </c>
      <c r="B35" s="2" t="s">
        <v>2</v>
      </c>
      <c r="C35" s="2">
        <v>100</v>
      </c>
      <c r="D35" s="2">
        <v>16</v>
      </c>
      <c r="E35" s="2">
        <v>22</v>
      </c>
      <c r="F35" s="2">
        <v>0.12</v>
      </c>
      <c r="G35" s="2">
        <v>246</v>
      </c>
      <c r="H35" s="2">
        <v>0.1</v>
      </c>
      <c r="I35" s="2">
        <v>43</v>
      </c>
      <c r="J35" s="2">
        <v>0</v>
      </c>
      <c r="K35" s="2">
        <v>0.06</v>
      </c>
      <c r="L35" s="2">
        <v>16.3</v>
      </c>
      <c r="M35" s="2">
        <v>160.30000000000001</v>
      </c>
      <c r="N35" s="2">
        <v>21.3</v>
      </c>
      <c r="O35" s="2">
        <v>0.9</v>
      </c>
    </row>
    <row r="36" spans="1:15" s="1" customFormat="1" ht="15.75" x14ac:dyDescent="0.25">
      <c r="A36" s="2">
        <v>38</v>
      </c>
      <c r="B36" s="2" t="s">
        <v>72</v>
      </c>
      <c r="C36" s="2">
        <v>60</v>
      </c>
      <c r="D36" s="2">
        <v>0.71</v>
      </c>
      <c r="E36" s="2">
        <v>3.07</v>
      </c>
      <c r="F36" s="2">
        <v>2.11</v>
      </c>
      <c r="G36" s="2">
        <v>39</v>
      </c>
      <c r="H36" s="2">
        <v>0.02</v>
      </c>
      <c r="I36" s="2">
        <v>15.22</v>
      </c>
      <c r="J36" s="2">
        <v>0</v>
      </c>
      <c r="K36" s="2">
        <v>0.19</v>
      </c>
      <c r="L36" s="2">
        <v>19.25</v>
      </c>
      <c r="M36" s="2">
        <v>19.52</v>
      </c>
      <c r="N36" s="2">
        <v>9.5</v>
      </c>
      <c r="O36" s="2">
        <v>0.4</v>
      </c>
    </row>
    <row r="37" spans="1:15" s="1" customFormat="1" ht="31.5" x14ac:dyDescent="0.25">
      <c r="A37" s="2">
        <v>422</v>
      </c>
      <c r="B37" s="2" t="s">
        <v>34</v>
      </c>
      <c r="C37" s="2">
        <v>200</v>
      </c>
      <c r="D37" s="2">
        <v>1.4</v>
      </c>
      <c r="E37" s="2">
        <v>1.6</v>
      </c>
      <c r="F37" s="2">
        <v>22.31</v>
      </c>
      <c r="G37" s="2">
        <v>105</v>
      </c>
      <c r="H37" s="2">
        <v>0.02</v>
      </c>
      <c r="I37" s="2">
        <v>0.65</v>
      </c>
      <c r="J37" s="2">
        <v>0.01</v>
      </c>
      <c r="K37" s="2">
        <v>0</v>
      </c>
      <c r="L37" s="2">
        <v>60.4</v>
      </c>
      <c r="M37" s="2">
        <v>45</v>
      </c>
      <c r="N37" s="2">
        <v>7</v>
      </c>
      <c r="O37" s="2">
        <v>0.09</v>
      </c>
    </row>
    <row r="38" spans="1:15" s="1" customFormat="1" ht="15.75" x14ac:dyDescent="0.25">
      <c r="A38" s="2">
        <v>90</v>
      </c>
      <c r="B38" s="2" t="s">
        <v>36</v>
      </c>
      <c r="C38" s="2" t="s">
        <v>37</v>
      </c>
      <c r="D38" s="2">
        <v>5.76</v>
      </c>
      <c r="E38" s="2">
        <v>5.25</v>
      </c>
      <c r="F38" s="2">
        <v>14.94</v>
      </c>
      <c r="G38" s="2">
        <v>133</v>
      </c>
      <c r="H38" s="2">
        <v>0.05</v>
      </c>
      <c r="I38" s="2">
        <v>0.24</v>
      </c>
      <c r="J38" s="2">
        <v>0.03</v>
      </c>
      <c r="K38" s="2">
        <v>0.02</v>
      </c>
      <c r="L38" s="2">
        <v>156.6</v>
      </c>
      <c r="M38" s="2">
        <v>106.5</v>
      </c>
      <c r="N38" s="2">
        <v>17.399999999999999</v>
      </c>
      <c r="O38" s="2">
        <v>0.76</v>
      </c>
    </row>
    <row r="39" spans="1:15" s="1" customFormat="1" ht="15.75" x14ac:dyDescent="0.25">
      <c r="A39" s="2"/>
      <c r="B39" s="2" t="s">
        <v>42</v>
      </c>
      <c r="C39" s="2">
        <v>150</v>
      </c>
      <c r="D39" s="2">
        <v>0.6</v>
      </c>
      <c r="E39" s="2">
        <v>0</v>
      </c>
      <c r="F39" s="2">
        <v>16.95</v>
      </c>
      <c r="G39" s="2">
        <v>69</v>
      </c>
      <c r="H39" s="2">
        <v>0.04</v>
      </c>
      <c r="I39" s="2">
        <v>19.5</v>
      </c>
      <c r="J39" s="2">
        <v>0</v>
      </c>
      <c r="K39" s="2">
        <v>0.04</v>
      </c>
      <c r="L39" s="2">
        <v>24</v>
      </c>
      <c r="M39" s="2">
        <v>16.5</v>
      </c>
      <c r="N39" s="2">
        <v>13.5</v>
      </c>
      <c r="O39" s="2">
        <v>3.3</v>
      </c>
    </row>
    <row r="40" spans="1:15" s="1" customFormat="1" ht="15.75" x14ac:dyDescent="0.25">
      <c r="A40" s="2"/>
      <c r="B40" s="2"/>
      <c r="C40" s="2"/>
      <c r="D40" s="3">
        <f>SUM(D34:D39)</f>
        <v>33.22</v>
      </c>
      <c r="E40" s="3">
        <f t="shared" ref="E40:O40" si="4">SUM(E34:E39)</f>
        <v>38.53</v>
      </c>
      <c r="F40" s="3">
        <f t="shared" si="4"/>
        <v>99.49</v>
      </c>
      <c r="G40" s="3">
        <f t="shared" si="4"/>
        <v>619</v>
      </c>
      <c r="H40" s="3">
        <f t="shared" si="4"/>
        <v>0.51</v>
      </c>
      <c r="I40" s="3">
        <f t="shared" si="4"/>
        <v>78.61</v>
      </c>
      <c r="J40" s="3">
        <f t="shared" si="4"/>
        <v>7.0000000000000007E-2</v>
      </c>
      <c r="K40" s="3">
        <f t="shared" si="4"/>
        <v>0.32</v>
      </c>
      <c r="L40" s="3">
        <f t="shared" si="4"/>
        <v>293.77999999999997</v>
      </c>
      <c r="M40" s="3">
        <f t="shared" si="4"/>
        <v>555.28</v>
      </c>
      <c r="N40" s="3">
        <f t="shared" si="4"/>
        <v>207.45000000000002</v>
      </c>
      <c r="O40" s="3">
        <f t="shared" si="4"/>
        <v>10.11</v>
      </c>
    </row>
    <row r="41" spans="1:15" s="1" customFormat="1" ht="15.75" x14ac:dyDescent="0.25">
      <c r="A41" s="2"/>
      <c r="B41" s="3" t="s">
        <v>66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" customFormat="1" ht="15.75" x14ac:dyDescent="0.25">
      <c r="A42" s="2">
        <v>448</v>
      </c>
      <c r="B42" s="2" t="s">
        <v>4</v>
      </c>
      <c r="C42" s="2">
        <v>150</v>
      </c>
      <c r="D42" s="2">
        <v>3.81</v>
      </c>
      <c r="E42" s="2">
        <v>6.1</v>
      </c>
      <c r="F42" s="2">
        <v>38.61</v>
      </c>
      <c r="G42" s="2">
        <v>228</v>
      </c>
      <c r="H42" s="2">
        <v>0.03</v>
      </c>
      <c r="I42" s="2">
        <v>0</v>
      </c>
      <c r="J42" s="2">
        <v>0.03</v>
      </c>
      <c r="K42" s="2">
        <v>0.01</v>
      </c>
      <c r="L42" s="2">
        <v>32.729999999999997</v>
      </c>
      <c r="M42" s="2">
        <v>82.33</v>
      </c>
      <c r="N42" s="2">
        <v>28.66</v>
      </c>
      <c r="O42" s="2">
        <v>0.76</v>
      </c>
    </row>
    <row r="43" spans="1:15" s="1" customFormat="1" ht="15.75" x14ac:dyDescent="0.25">
      <c r="A43" s="2">
        <v>152</v>
      </c>
      <c r="B43" s="2" t="s">
        <v>33</v>
      </c>
      <c r="C43" s="2">
        <v>50</v>
      </c>
      <c r="D43" s="2">
        <v>7.28</v>
      </c>
      <c r="E43" s="2">
        <v>5.62</v>
      </c>
      <c r="F43" s="2">
        <v>4.49</v>
      </c>
      <c r="G43" s="2">
        <v>98</v>
      </c>
      <c r="H43" s="2">
        <v>0.03</v>
      </c>
      <c r="I43" s="2">
        <v>0</v>
      </c>
      <c r="J43" s="2">
        <v>0.01</v>
      </c>
      <c r="K43" s="2">
        <v>0</v>
      </c>
      <c r="L43" s="2">
        <v>7.02</v>
      </c>
      <c r="M43" s="2">
        <v>68.34</v>
      </c>
      <c r="N43" s="2">
        <v>12.68</v>
      </c>
      <c r="O43" s="2">
        <v>0.6</v>
      </c>
    </row>
    <row r="44" spans="1:15" s="1" customFormat="1" ht="15.75" x14ac:dyDescent="0.25">
      <c r="A44" s="2">
        <v>12</v>
      </c>
      <c r="B44" s="2" t="s">
        <v>48</v>
      </c>
      <c r="C44" s="2">
        <v>50</v>
      </c>
      <c r="D44" s="2">
        <v>0.4</v>
      </c>
      <c r="E44" s="2">
        <v>0.05</v>
      </c>
      <c r="F44" s="2">
        <v>1.3</v>
      </c>
      <c r="G44" s="2">
        <v>7</v>
      </c>
      <c r="H44" s="2">
        <v>0.01</v>
      </c>
      <c r="I44" s="2">
        <v>5</v>
      </c>
      <c r="J44" s="2">
        <v>0</v>
      </c>
      <c r="K44" s="2">
        <v>0.03</v>
      </c>
      <c r="L44" s="2">
        <v>11.5</v>
      </c>
      <c r="M44" s="2">
        <v>21</v>
      </c>
      <c r="N44" s="2">
        <v>7</v>
      </c>
      <c r="O44" s="2">
        <v>0.3</v>
      </c>
    </row>
    <row r="45" spans="1:15" s="1" customFormat="1" ht="31.5" x14ac:dyDescent="0.25">
      <c r="A45" s="2">
        <v>434</v>
      </c>
      <c r="B45" s="2" t="s">
        <v>11</v>
      </c>
      <c r="C45" s="2" t="s">
        <v>41</v>
      </c>
      <c r="D45" s="2">
        <v>0.26</v>
      </c>
      <c r="E45" s="2">
        <v>0.05</v>
      </c>
      <c r="F45" s="2">
        <v>15.22</v>
      </c>
      <c r="G45" s="2">
        <v>59</v>
      </c>
      <c r="H45" s="2">
        <v>0</v>
      </c>
      <c r="I45" s="2">
        <v>2.9</v>
      </c>
      <c r="J45" s="2">
        <v>0</v>
      </c>
      <c r="K45" s="2">
        <v>0</v>
      </c>
      <c r="L45" s="2">
        <v>8.0500000000000007</v>
      </c>
      <c r="M45" s="2">
        <v>9.7799999999999994</v>
      </c>
      <c r="N45" s="2">
        <v>5.24</v>
      </c>
      <c r="O45" s="2">
        <v>0.9</v>
      </c>
    </row>
    <row r="46" spans="1:15" s="1" customFormat="1" ht="15.75" x14ac:dyDescent="0.25">
      <c r="A46" s="2"/>
      <c r="B46" s="2" t="s">
        <v>8</v>
      </c>
      <c r="C46" s="2">
        <v>50</v>
      </c>
      <c r="D46" s="2">
        <v>3.85</v>
      </c>
      <c r="E46" s="2">
        <v>1.5</v>
      </c>
      <c r="F46" s="2">
        <v>25</v>
      </c>
      <c r="G46" s="2">
        <v>129</v>
      </c>
      <c r="H46" s="2">
        <v>0.08</v>
      </c>
      <c r="I46" s="2"/>
      <c r="J46" s="2"/>
      <c r="K46" s="2">
        <v>0.85</v>
      </c>
      <c r="L46" s="2"/>
      <c r="M46" s="2"/>
      <c r="N46" s="2"/>
      <c r="O46" s="2"/>
    </row>
    <row r="47" spans="1:15" s="1" customFormat="1" ht="15.75" x14ac:dyDescent="0.25">
      <c r="A47" s="2"/>
      <c r="B47" s="2" t="s">
        <v>13</v>
      </c>
      <c r="C47" s="2">
        <v>50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" customFormat="1" ht="15.75" x14ac:dyDescent="0.25">
      <c r="A48" s="2"/>
      <c r="B48" s="2"/>
      <c r="C48" s="2"/>
      <c r="D48" s="3">
        <f>SUM(D42:D47)</f>
        <v>15.6</v>
      </c>
      <c r="E48" s="3">
        <f t="shared" ref="E48:O48" si="5">SUM(E42:E47)</f>
        <v>13.32</v>
      </c>
      <c r="F48" s="3">
        <f t="shared" si="5"/>
        <v>84.62</v>
      </c>
      <c r="G48" s="3">
        <f t="shared" si="5"/>
        <v>521</v>
      </c>
      <c r="H48" s="3">
        <f t="shared" si="5"/>
        <v>0.15</v>
      </c>
      <c r="I48" s="3">
        <f t="shared" si="5"/>
        <v>7.9</v>
      </c>
      <c r="J48" s="3">
        <f t="shared" si="5"/>
        <v>0.04</v>
      </c>
      <c r="K48" s="3">
        <f t="shared" si="5"/>
        <v>0.89</v>
      </c>
      <c r="L48" s="3">
        <f t="shared" si="5"/>
        <v>59.3</v>
      </c>
      <c r="M48" s="3">
        <f t="shared" si="5"/>
        <v>181.45000000000002</v>
      </c>
      <c r="N48" s="3">
        <f t="shared" si="5"/>
        <v>53.580000000000005</v>
      </c>
      <c r="O48" s="3">
        <f t="shared" si="5"/>
        <v>2.56</v>
      </c>
    </row>
    <row r="49" spans="1:15" s="1" customFormat="1" ht="15.75" x14ac:dyDescent="0.25">
      <c r="A49" s="2"/>
      <c r="B49" s="3" t="s">
        <v>67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" customFormat="1" ht="15.75" x14ac:dyDescent="0.25">
      <c r="A50" s="2"/>
      <c r="B50" s="2" t="s">
        <v>46</v>
      </c>
      <c r="C50" s="2">
        <v>150</v>
      </c>
      <c r="D50" s="2">
        <v>5.95</v>
      </c>
      <c r="E50" s="2">
        <v>10.61</v>
      </c>
      <c r="F50" s="2">
        <v>25.77</v>
      </c>
      <c r="G50" s="2">
        <v>223.5</v>
      </c>
      <c r="H50" s="2">
        <v>0.19</v>
      </c>
      <c r="I50" s="2">
        <v>0.9</v>
      </c>
      <c r="J50" s="2">
        <v>0.05</v>
      </c>
      <c r="K50" s="2">
        <v>0.03</v>
      </c>
      <c r="L50" s="2">
        <v>110.22</v>
      </c>
      <c r="M50" s="2">
        <v>190.08</v>
      </c>
      <c r="N50" s="2">
        <v>51.84</v>
      </c>
      <c r="O50" s="2">
        <v>1.5</v>
      </c>
    </row>
    <row r="51" spans="1:15" s="1" customFormat="1" ht="15.75" x14ac:dyDescent="0.25">
      <c r="A51" s="2">
        <v>207</v>
      </c>
      <c r="B51" s="2" t="s">
        <v>6</v>
      </c>
      <c r="C51" s="2">
        <v>65</v>
      </c>
      <c r="D51" s="2">
        <v>19.86</v>
      </c>
      <c r="E51" s="2">
        <v>7.67</v>
      </c>
      <c r="F51" s="2">
        <v>0.73</v>
      </c>
      <c r="G51" s="2">
        <v>152.1</v>
      </c>
      <c r="H51" s="2">
        <v>0.06</v>
      </c>
      <c r="I51" s="2">
        <v>0.19</v>
      </c>
      <c r="J51" s="2">
        <v>0.06</v>
      </c>
      <c r="K51" s="2">
        <v>0</v>
      </c>
      <c r="L51" s="2">
        <v>20.32</v>
      </c>
      <c r="M51" s="2">
        <v>178.97</v>
      </c>
      <c r="N51" s="2">
        <v>20.100000000000001</v>
      </c>
      <c r="O51" s="2">
        <v>1.53</v>
      </c>
    </row>
    <row r="52" spans="1:15" s="1" customFormat="1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" customFormat="1" ht="15.75" x14ac:dyDescent="0.25">
      <c r="A53" s="2">
        <v>433</v>
      </c>
      <c r="B53" s="2" t="s">
        <v>9</v>
      </c>
      <c r="C53" s="2">
        <v>200</v>
      </c>
      <c r="D53" s="2">
        <v>0.2</v>
      </c>
      <c r="E53" s="2">
        <v>0.05</v>
      </c>
      <c r="F53" s="2">
        <v>15.01</v>
      </c>
      <c r="G53" s="2">
        <v>57</v>
      </c>
      <c r="H53" s="2">
        <v>0</v>
      </c>
      <c r="I53" s="2">
        <v>0.1</v>
      </c>
      <c r="J53" s="2">
        <v>0</v>
      </c>
      <c r="K53" s="2">
        <v>0</v>
      </c>
      <c r="L53" s="2">
        <v>5.25</v>
      </c>
      <c r="M53" s="2">
        <v>8.24</v>
      </c>
      <c r="N53" s="2">
        <v>4.4000000000000004</v>
      </c>
      <c r="O53" s="2">
        <v>0.86</v>
      </c>
    </row>
    <row r="54" spans="1:15" s="1" customFormat="1" ht="15.75" x14ac:dyDescent="0.25">
      <c r="A54" s="2">
        <v>88</v>
      </c>
      <c r="B54" s="2" t="s">
        <v>35</v>
      </c>
      <c r="C54" s="4" t="s">
        <v>31</v>
      </c>
      <c r="D54" s="2">
        <v>2.36</v>
      </c>
      <c r="E54" s="2">
        <v>9.15</v>
      </c>
      <c r="F54" s="2">
        <v>15.02</v>
      </c>
      <c r="G54" s="2">
        <v>153</v>
      </c>
      <c r="H54" s="2">
        <v>0.04</v>
      </c>
      <c r="I54" s="2">
        <v>0</v>
      </c>
      <c r="J54" s="2">
        <v>0.05</v>
      </c>
      <c r="K54" s="2">
        <v>0.03</v>
      </c>
      <c r="L54" s="2">
        <v>7.8</v>
      </c>
      <c r="M54" s="2">
        <v>27.4</v>
      </c>
      <c r="N54" s="2">
        <v>9.94</v>
      </c>
      <c r="O54" s="2">
        <v>0.62</v>
      </c>
    </row>
    <row r="55" spans="1:15" s="1" customFormat="1" ht="15.75" x14ac:dyDescent="0.25">
      <c r="A55" s="2"/>
      <c r="B55" s="2" t="s">
        <v>13</v>
      </c>
      <c r="C55" s="2">
        <v>50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" customFormat="1" ht="15.75" x14ac:dyDescent="0.25">
      <c r="A56" s="2"/>
      <c r="B56" s="2"/>
      <c r="C56" s="2"/>
      <c r="D56" s="3">
        <f>SUM(D50:D55)</f>
        <v>28.369999999999997</v>
      </c>
      <c r="E56" s="3">
        <f t="shared" ref="E56:O56" si="6">SUM(E50:E55)</f>
        <v>27.480000000000004</v>
      </c>
      <c r="F56" s="3">
        <f t="shared" si="6"/>
        <v>56.53</v>
      </c>
      <c r="G56" s="3">
        <f t="shared" si="6"/>
        <v>585.6</v>
      </c>
      <c r="H56" s="3">
        <f t="shared" si="6"/>
        <v>0.28999999999999998</v>
      </c>
      <c r="I56" s="3">
        <f t="shared" si="6"/>
        <v>1.1900000000000002</v>
      </c>
      <c r="J56" s="3">
        <f t="shared" si="6"/>
        <v>0.16</v>
      </c>
      <c r="K56" s="3">
        <f t="shared" si="6"/>
        <v>0.06</v>
      </c>
      <c r="L56" s="3">
        <f t="shared" si="6"/>
        <v>143.59</v>
      </c>
      <c r="M56" s="3">
        <f t="shared" si="6"/>
        <v>404.69</v>
      </c>
      <c r="N56" s="3">
        <f t="shared" si="6"/>
        <v>86.28</v>
      </c>
      <c r="O56" s="3">
        <f t="shared" si="6"/>
        <v>4.51</v>
      </c>
    </row>
    <row r="57" spans="1:15" s="1" customFormat="1" ht="15.75" x14ac:dyDescent="0.25">
      <c r="A57" s="2"/>
      <c r="B57" s="3" t="s">
        <v>68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" customFormat="1" ht="15.75" x14ac:dyDescent="0.25">
      <c r="A58" s="2">
        <v>364</v>
      </c>
      <c r="B58" s="2" t="s">
        <v>5</v>
      </c>
      <c r="C58" s="2">
        <v>110</v>
      </c>
      <c r="D58" s="2">
        <v>11.04</v>
      </c>
      <c r="E58" s="2">
        <v>18.399999999999999</v>
      </c>
      <c r="F58" s="2">
        <v>2.04</v>
      </c>
      <c r="G58" s="2">
        <v>218</v>
      </c>
      <c r="H58" s="2">
        <v>0.06</v>
      </c>
      <c r="I58" s="2">
        <v>0.38</v>
      </c>
      <c r="J58" s="2">
        <v>0.26</v>
      </c>
      <c r="K58" s="2">
        <v>0.04</v>
      </c>
      <c r="L58" s="2">
        <v>83.4</v>
      </c>
      <c r="M58" s="2">
        <v>182.5</v>
      </c>
      <c r="N58" s="2">
        <v>13.96</v>
      </c>
      <c r="O58" s="2">
        <v>2.04</v>
      </c>
    </row>
    <row r="59" spans="1:15" s="1" customFormat="1" ht="15.75" x14ac:dyDescent="0.25">
      <c r="A59" s="2">
        <v>157</v>
      </c>
      <c r="B59" s="2" t="s">
        <v>44</v>
      </c>
      <c r="C59" s="2">
        <v>60</v>
      </c>
      <c r="D59" s="2">
        <v>7.81</v>
      </c>
      <c r="E59" s="2">
        <v>10.49</v>
      </c>
      <c r="F59" s="2">
        <v>8.02</v>
      </c>
      <c r="G59" s="2">
        <v>159</v>
      </c>
      <c r="H59" s="2">
        <v>0.04</v>
      </c>
      <c r="I59" s="2">
        <v>1.8</v>
      </c>
      <c r="J59" s="2">
        <v>0.04</v>
      </c>
      <c r="K59" s="2">
        <v>0.03</v>
      </c>
      <c r="L59" s="2">
        <v>13.28</v>
      </c>
      <c r="M59" s="2">
        <v>84.84</v>
      </c>
      <c r="N59" s="2">
        <v>15.7</v>
      </c>
      <c r="O59" s="2">
        <v>0.69</v>
      </c>
    </row>
    <row r="60" spans="1:15" s="1" customFormat="1" ht="15.75" x14ac:dyDescent="0.25">
      <c r="A60" s="2">
        <v>14</v>
      </c>
      <c r="B60" s="2" t="s">
        <v>47</v>
      </c>
      <c r="C60" s="2">
        <v>50</v>
      </c>
      <c r="D60" s="2">
        <v>0.55000000000000004</v>
      </c>
      <c r="E60" s="2">
        <v>0.1</v>
      </c>
      <c r="F60" s="2">
        <v>1.9</v>
      </c>
      <c r="G60" s="2">
        <v>12</v>
      </c>
      <c r="H60" s="2">
        <v>0.03</v>
      </c>
      <c r="I60" s="2">
        <v>12.5</v>
      </c>
      <c r="J60" s="2">
        <v>0</v>
      </c>
      <c r="K60" s="2">
        <v>0.6</v>
      </c>
      <c r="L60" s="2">
        <v>7</v>
      </c>
      <c r="M60" s="2">
        <v>13</v>
      </c>
      <c r="N60" s="2">
        <v>10</v>
      </c>
      <c r="O60" s="2">
        <v>0.45</v>
      </c>
    </row>
    <row r="61" spans="1:15" s="1" customFormat="1" ht="15.75" x14ac:dyDescent="0.25">
      <c r="A61" s="2">
        <v>422</v>
      </c>
      <c r="B61" s="2" t="s">
        <v>10</v>
      </c>
      <c r="C61" s="2">
        <v>200</v>
      </c>
      <c r="D61" s="2">
        <v>1.4</v>
      </c>
      <c r="E61" s="2">
        <v>1.6</v>
      </c>
      <c r="F61" s="2">
        <v>22.31</v>
      </c>
      <c r="G61" s="2">
        <v>105</v>
      </c>
      <c r="H61" s="2">
        <v>0.02</v>
      </c>
      <c r="I61" s="2">
        <v>0.65</v>
      </c>
      <c r="J61" s="2">
        <v>0.01</v>
      </c>
      <c r="K61" s="2">
        <v>0</v>
      </c>
      <c r="L61" s="2">
        <v>60.4</v>
      </c>
      <c r="M61" s="2">
        <v>45</v>
      </c>
      <c r="N61" s="2">
        <v>7</v>
      </c>
      <c r="O61" s="2">
        <v>0.09</v>
      </c>
    </row>
    <row r="62" spans="1:15" s="1" customFormat="1" ht="15.75" x14ac:dyDescent="0.25">
      <c r="A62" s="2">
        <v>90</v>
      </c>
      <c r="B62" s="2" t="s">
        <v>36</v>
      </c>
      <c r="C62" s="2" t="s">
        <v>37</v>
      </c>
      <c r="D62" s="2">
        <v>5.76</v>
      </c>
      <c r="E62" s="2">
        <v>5.25</v>
      </c>
      <c r="F62" s="2">
        <v>14.94</v>
      </c>
      <c r="G62" s="2">
        <v>133</v>
      </c>
      <c r="H62" s="2">
        <v>0.05</v>
      </c>
      <c r="I62" s="2">
        <v>0.24</v>
      </c>
      <c r="J62" s="2">
        <v>0.03</v>
      </c>
      <c r="K62" s="2">
        <v>0.02</v>
      </c>
      <c r="L62" s="2">
        <v>156.6</v>
      </c>
      <c r="M62" s="2">
        <v>106.5</v>
      </c>
      <c r="N62" s="2">
        <v>17.399999999999999</v>
      </c>
      <c r="O62" s="2">
        <v>0.76</v>
      </c>
    </row>
    <row r="63" spans="1:15" s="1" customFormat="1" ht="15.75" x14ac:dyDescent="0.25">
      <c r="A63" s="2"/>
      <c r="B63" s="2" t="s">
        <v>13</v>
      </c>
      <c r="C63" s="2">
        <v>50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" customFormat="1" ht="15.75" x14ac:dyDescent="0.25">
      <c r="A64" s="2"/>
      <c r="B64" s="2"/>
      <c r="C64" s="2"/>
      <c r="D64" s="3">
        <f>SUM(D58:D63)</f>
        <v>26.559999999999995</v>
      </c>
      <c r="E64" s="3">
        <f t="shared" ref="E64:O64" si="7">SUM(E58:E63)</f>
        <v>35.840000000000003</v>
      </c>
      <c r="F64" s="3">
        <f t="shared" si="7"/>
        <v>49.209999999999994</v>
      </c>
      <c r="G64" s="3">
        <f t="shared" si="7"/>
        <v>627</v>
      </c>
      <c r="H64" s="3">
        <f t="shared" si="7"/>
        <v>0.2</v>
      </c>
      <c r="I64" s="3">
        <f t="shared" si="7"/>
        <v>15.57</v>
      </c>
      <c r="J64" s="3">
        <f t="shared" si="7"/>
        <v>0.33999999999999997</v>
      </c>
      <c r="K64" s="3">
        <f t="shared" si="7"/>
        <v>0.69</v>
      </c>
      <c r="L64" s="3">
        <f t="shared" si="7"/>
        <v>320.68</v>
      </c>
      <c r="M64" s="3">
        <f t="shared" si="7"/>
        <v>431.84000000000003</v>
      </c>
      <c r="N64" s="3">
        <f t="shared" si="7"/>
        <v>64.06</v>
      </c>
      <c r="O64" s="3">
        <f t="shared" si="7"/>
        <v>4.03</v>
      </c>
    </row>
    <row r="65" spans="1:15" s="1" customFormat="1" ht="15.75" x14ac:dyDescent="0.25">
      <c r="A65" s="2"/>
      <c r="B65" s="3" t="s">
        <v>69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" customFormat="1" ht="15.75" x14ac:dyDescent="0.25">
      <c r="A66" s="2">
        <v>442</v>
      </c>
      <c r="B66" s="2" t="s">
        <v>38</v>
      </c>
      <c r="C66" s="2">
        <v>180</v>
      </c>
      <c r="D66" s="2">
        <v>3.62</v>
      </c>
      <c r="E66" s="2">
        <v>5.9</v>
      </c>
      <c r="F66" s="2">
        <v>29.38</v>
      </c>
      <c r="G66" s="2">
        <v>190.8</v>
      </c>
      <c r="H66" s="2">
        <v>0.22</v>
      </c>
      <c r="I66" s="2">
        <v>36</v>
      </c>
      <c r="J66" s="2">
        <v>0.04</v>
      </c>
      <c r="K66" s="2">
        <v>0.05</v>
      </c>
      <c r="L66" s="2">
        <v>51.88</v>
      </c>
      <c r="M66" s="2">
        <v>105.59</v>
      </c>
      <c r="N66" s="2">
        <v>43.4</v>
      </c>
      <c r="O66" s="2">
        <v>1.89</v>
      </c>
    </row>
    <row r="67" spans="1:15" s="1" customFormat="1" ht="31.5" x14ac:dyDescent="0.25">
      <c r="A67" s="2">
        <v>226</v>
      </c>
      <c r="B67" s="2" t="s">
        <v>50</v>
      </c>
      <c r="C67" s="2">
        <v>50</v>
      </c>
      <c r="D67" s="2">
        <v>6.8</v>
      </c>
      <c r="E67" s="2">
        <v>4.93</v>
      </c>
      <c r="F67" s="2">
        <v>8.4600000000000009</v>
      </c>
      <c r="G67" s="2">
        <v>106</v>
      </c>
      <c r="H67" s="2">
        <v>0.06</v>
      </c>
      <c r="I67" s="2">
        <v>0.48</v>
      </c>
      <c r="J67" s="2">
        <v>0</v>
      </c>
      <c r="K67" s="2">
        <v>0</v>
      </c>
      <c r="L67" s="2">
        <v>30.33</v>
      </c>
      <c r="M67" s="2">
        <v>93.35</v>
      </c>
      <c r="N67" s="2">
        <v>17.04</v>
      </c>
      <c r="O67" s="2">
        <v>0.59</v>
      </c>
    </row>
    <row r="68" spans="1:15" s="1" customFormat="1" ht="15.75" x14ac:dyDescent="0.25">
      <c r="A68" s="2">
        <v>12</v>
      </c>
      <c r="B68" s="2" t="s">
        <v>48</v>
      </c>
      <c r="C68" s="2">
        <v>50</v>
      </c>
      <c r="D68" s="2">
        <v>0.4</v>
      </c>
      <c r="E68" s="2">
        <v>0.05</v>
      </c>
      <c r="F68" s="2">
        <v>1.3</v>
      </c>
      <c r="G68" s="2">
        <v>7</v>
      </c>
      <c r="H68" s="2">
        <v>0.01</v>
      </c>
      <c r="I68" s="2">
        <v>5</v>
      </c>
      <c r="J68" s="2">
        <v>0</v>
      </c>
      <c r="K68" s="2">
        <v>0.03</v>
      </c>
      <c r="L68" s="2">
        <v>11.5</v>
      </c>
      <c r="M68" s="2">
        <v>21</v>
      </c>
      <c r="N68" s="2">
        <v>7</v>
      </c>
      <c r="O68" s="2">
        <v>0.3</v>
      </c>
    </row>
    <row r="69" spans="1:15" s="1" customFormat="1" ht="31.5" x14ac:dyDescent="0.25">
      <c r="A69" s="2">
        <v>434</v>
      </c>
      <c r="B69" s="2" t="s">
        <v>11</v>
      </c>
      <c r="C69" s="2" t="s">
        <v>41</v>
      </c>
      <c r="D69" s="2">
        <v>0.26</v>
      </c>
      <c r="E69" s="2">
        <v>0.05</v>
      </c>
      <c r="F69" s="2">
        <v>15.22</v>
      </c>
      <c r="G69" s="2">
        <v>59</v>
      </c>
      <c r="H69" s="2">
        <v>0</v>
      </c>
      <c r="I69" s="2">
        <v>2.9</v>
      </c>
      <c r="J69" s="2">
        <v>0</v>
      </c>
      <c r="K69" s="2">
        <v>0</v>
      </c>
      <c r="L69" s="2">
        <v>8.0500000000000007</v>
      </c>
      <c r="M69" s="2">
        <v>9.7799999999999994</v>
      </c>
      <c r="N69" s="2">
        <v>5.24</v>
      </c>
      <c r="O69" s="2">
        <v>0.9</v>
      </c>
    </row>
    <row r="70" spans="1:15" s="1" customFormat="1" ht="15.75" x14ac:dyDescent="0.25">
      <c r="A70" s="2"/>
      <c r="B70" s="2" t="s">
        <v>8</v>
      </c>
      <c r="C70" s="2">
        <v>50</v>
      </c>
      <c r="D70" s="2">
        <v>3.85</v>
      </c>
      <c r="E70" s="2">
        <v>1.5</v>
      </c>
      <c r="F70" s="2">
        <v>25</v>
      </c>
      <c r="G70" s="2">
        <v>129</v>
      </c>
      <c r="H70" s="2">
        <v>0.08</v>
      </c>
      <c r="I70" s="2"/>
      <c r="J70" s="2"/>
      <c r="K70" s="2">
        <v>0.85</v>
      </c>
      <c r="L70" s="2"/>
      <c r="M70" s="2"/>
      <c r="N70" s="2"/>
      <c r="O70" s="2"/>
    </row>
    <row r="71" spans="1:15" s="1" customFormat="1" ht="15.75" x14ac:dyDescent="0.25">
      <c r="A71" s="2"/>
      <c r="B71" s="2" t="s">
        <v>13</v>
      </c>
      <c r="C71" s="2">
        <v>50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" customFormat="1" ht="15.75" x14ac:dyDescent="0.25">
      <c r="A72" s="2"/>
      <c r="B72" s="2" t="s">
        <v>42</v>
      </c>
      <c r="C72" s="2">
        <v>150</v>
      </c>
      <c r="D72" s="2">
        <v>0.6</v>
      </c>
      <c r="E72" s="2">
        <v>0</v>
      </c>
      <c r="F72" s="2">
        <v>16.95</v>
      </c>
      <c r="G72" s="2">
        <v>69</v>
      </c>
      <c r="H72" s="2">
        <v>0.04</v>
      </c>
      <c r="I72" s="2">
        <v>19.5</v>
      </c>
      <c r="J72" s="2">
        <v>0</v>
      </c>
      <c r="K72" s="2">
        <v>0.04</v>
      </c>
      <c r="L72" s="2">
        <v>24</v>
      </c>
      <c r="M72" s="2">
        <v>16.5</v>
      </c>
      <c r="N72" s="2">
        <v>13.5</v>
      </c>
      <c r="O72" s="2">
        <v>3.3</v>
      </c>
    </row>
    <row r="73" spans="1:15" s="1" customFormat="1" ht="15.75" x14ac:dyDescent="0.25">
      <c r="A73" s="2"/>
      <c r="B73" s="2"/>
      <c r="C73" s="2"/>
      <c r="D73" s="3">
        <f>SUM(D66:D72)</f>
        <v>15.53</v>
      </c>
      <c r="E73" s="3">
        <f t="shared" ref="E73:O73" si="8">SUM(E66:E72)</f>
        <v>12.430000000000001</v>
      </c>
      <c r="F73" s="3">
        <f t="shared" si="8"/>
        <v>96.31</v>
      </c>
      <c r="G73" s="3">
        <f t="shared" si="8"/>
        <v>560.79999999999995</v>
      </c>
      <c r="H73" s="3">
        <f t="shared" si="8"/>
        <v>0.41000000000000003</v>
      </c>
      <c r="I73" s="3">
        <f t="shared" si="8"/>
        <v>63.879999999999995</v>
      </c>
      <c r="J73" s="3">
        <f t="shared" si="8"/>
        <v>0.04</v>
      </c>
      <c r="K73" s="3">
        <f t="shared" si="8"/>
        <v>0.97</v>
      </c>
      <c r="L73" s="3">
        <f t="shared" si="8"/>
        <v>125.76</v>
      </c>
      <c r="M73" s="3">
        <f t="shared" si="8"/>
        <v>246.22</v>
      </c>
      <c r="N73" s="3">
        <f t="shared" si="8"/>
        <v>86.179999999999993</v>
      </c>
      <c r="O73" s="3">
        <f t="shared" si="8"/>
        <v>6.9799999999999995</v>
      </c>
    </row>
    <row r="74" spans="1:15" s="1" customFormat="1" ht="15.75" x14ac:dyDescent="0.25">
      <c r="A74" s="2"/>
      <c r="B74" s="3" t="s">
        <v>70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" customFormat="1" ht="15.75" x14ac:dyDescent="0.25">
      <c r="A75" s="2">
        <v>327</v>
      </c>
      <c r="B75" s="2" t="s">
        <v>7</v>
      </c>
      <c r="C75" s="2" t="s">
        <v>45</v>
      </c>
      <c r="D75" s="2">
        <v>5.86</v>
      </c>
      <c r="E75" s="2">
        <v>12.04</v>
      </c>
      <c r="F75" s="2">
        <v>33.159999999999997</v>
      </c>
      <c r="G75" s="2">
        <v>264</v>
      </c>
      <c r="H75" s="2">
        <v>0.12</v>
      </c>
      <c r="I75" s="2">
        <v>1.22</v>
      </c>
      <c r="J75" s="2">
        <v>0.06</v>
      </c>
      <c r="K75" s="2">
        <v>0.04</v>
      </c>
      <c r="L75" s="2">
        <v>125.24</v>
      </c>
      <c r="M75" s="2">
        <v>152.66</v>
      </c>
      <c r="N75" s="2">
        <v>36.229999999999997</v>
      </c>
      <c r="O75" s="2">
        <v>0.78</v>
      </c>
    </row>
    <row r="76" spans="1:15" s="1" customFormat="1" ht="15.75" x14ac:dyDescent="0.25">
      <c r="A76" s="2">
        <v>152</v>
      </c>
      <c r="B76" s="2" t="s">
        <v>33</v>
      </c>
      <c r="C76" s="2">
        <v>50</v>
      </c>
      <c r="D76" s="2">
        <v>7.28</v>
      </c>
      <c r="E76" s="2">
        <v>5.62</v>
      </c>
      <c r="F76" s="2">
        <v>4.49</v>
      </c>
      <c r="G76" s="2">
        <v>98</v>
      </c>
      <c r="H76" s="2">
        <v>0.03</v>
      </c>
      <c r="I76" s="2">
        <v>0</v>
      </c>
      <c r="J76" s="2">
        <v>0.01</v>
      </c>
      <c r="K76" s="2">
        <v>0</v>
      </c>
      <c r="L76" s="2">
        <v>7.02</v>
      </c>
      <c r="M76" s="2">
        <v>68.34</v>
      </c>
      <c r="N76" s="2">
        <v>12.68</v>
      </c>
      <c r="O76" s="2">
        <v>0.6</v>
      </c>
    </row>
    <row r="77" spans="1:15" s="1" customFormat="1" ht="15.75" x14ac:dyDescent="0.25">
      <c r="A77" s="2">
        <v>433</v>
      </c>
      <c r="B77" s="2" t="s">
        <v>9</v>
      </c>
      <c r="C77" s="2">
        <v>200</v>
      </c>
      <c r="D77" s="2">
        <v>0.2</v>
      </c>
      <c r="E77" s="2">
        <v>0.05</v>
      </c>
      <c r="F77" s="2">
        <v>15.01</v>
      </c>
      <c r="G77" s="2">
        <v>57</v>
      </c>
      <c r="H77" s="2">
        <v>0</v>
      </c>
      <c r="I77" s="2">
        <v>0.1</v>
      </c>
      <c r="J77" s="2">
        <v>0</v>
      </c>
      <c r="K77" s="2">
        <v>0</v>
      </c>
      <c r="L77" s="2">
        <v>5.25</v>
      </c>
      <c r="M77" s="2">
        <v>8.24</v>
      </c>
      <c r="N77" s="2">
        <v>4.4000000000000004</v>
      </c>
      <c r="O77" s="2">
        <v>0.86</v>
      </c>
    </row>
    <row r="78" spans="1:15" s="1" customFormat="1" ht="15.75" x14ac:dyDescent="0.25">
      <c r="A78" s="2">
        <v>88</v>
      </c>
      <c r="B78" s="2" t="s">
        <v>35</v>
      </c>
      <c r="C78" s="4" t="s">
        <v>31</v>
      </c>
      <c r="D78" s="2">
        <v>2.36</v>
      </c>
      <c r="E78" s="2">
        <v>9.15</v>
      </c>
      <c r="F78" s="2">
        <v>15.02</v>
      </c>
      <c r="G78" s="2">
        <v>153</v>
      </c>
      <c r="H78" s="2">
        <v>0.04</v>
      </c>
      <c r="I78" s="2">
        <v>0</v>
      </c>
      <c r="J78" s="2">
        <v>0.05</v>
      </c>
      <c r="K78" s="2">
        <v>0.03</v>
      </c>
      <c r="L78" s="2">
        <v>7.8</v>
      </c>
      <c r="M78" s="2">
        <v>27.4</v>
      </c>
      <c r="N78" s="2">
        <v>9.94</v>
      </c>
      <c r="O78" s="2">
        <v>0.62</v>
      </c>
    </row>
    <row r="79" spans="1:15" s="1" customFormat="1" ht="15.75" x14ac:dyDescent="0.25">
      <c r="A79" s="2">
        <v>482</v>
      </c>
      <c r="B79" s="2" t="s">
        <v>12</v>
      </c>
      <c r="C79" s="2">
        <v>100</v>
      </c>
      <c r="D79" s="2">
        <v>7.45</v>
      </c>
      <c r="E79" s="2">
        <v>13.18</v>
      </c>
      <c r="F79" s="2">
        <v>60.87</v>
      </c>
      <c r="G79" s="2">
        <v>393</v>
      </c>
      <c r="H79" s="2">
        <v>0.12</v>
      </c>
      <c r="I79" s="2">
        <v>0</v>
      </c>
      <c r="J79" s="2">
        <v>0</v>
      </c>
      <c r="K79" s="2">
        <v>0</v>
      </c>
      <c r="L79" s="2">
        <v>18.23</v>
      </c>
      <c r="M79" s="2">
        <v>69.87</v>
      </c>
      <c r="N79" s="2">
        <v>12.33</v>
      </c>
      <c r="O79" s="2">
        <v>0.97</v>
      </c>
    </row>
    <row r="80" spans="1:15" s="1" customFormat="1" ht="15.75" x14ac:dyDescent="0.25">
      <c r="A80" s="2"/>
      <c r="B80" s="2"/>
      <c r="C80" s="2"/>
      <c r="D80" s="3">
        <f>SUM(D75:D79)</f>
        <v>23.15</v>
      </c>
      <c r="E80" s="3">
        <f t="shared" ref="E80:O80" si="9">SUM(E75:E79)</f>
        <v>40.04</v>
      </c>
      <c r="F80" s="3">
        <f t="shared" si="9"/>
        <v>128.54999999999998</v>
      </c>
      <c r="G80" s="3">
        <f t="shared" si="9"/>
        <v>965</v>
      </c>
      <c r="H80" s="3">
        <f t="shared" si="9"/>
        <v>0.31</v>
      </c>
      <c r="I80" s="3">
        <f t="shared" si="9"/>
        <v>1.32</v>
      </c>
      <c r="J80" s="3">
        <f t="shared" si="9"/>
        <v>0.12</v>
      </c>
      <c r="K80" s="3">
        <f t="shared" si="9"/>
        <v>7.0000000000000007E-2</v>
      </c>
      <c r="L80" s="3">
        <f t="shared" si="9"/>
        <v>163.54</v>
      </c>
      <c r="M80" s="3">
        <f t="shared" si="9"/>
        <v>326.51</v>
      </c>
      <c r="N80" s="3">
        <f t="shared" si="9"/>
        <v>75.58</v>
      </c>
      <c r="O80" s="3">
        <f t="shared" si="9"/>
        <v>3.83</v>
      </c>
    </row>
    <row r="81" spans="2:15" s="1" customFormat="1" ht="15.75" x14ac:dyDescent="0.25"/>
    <row r="82" spans="2:15" s="1" customFormat="1" ht="15.75" x14ac:dyDescent="0.25"/>
    <row r="83" spans="2:15" s="1" customFormat="1" ht="15.75" x14ac:dyDescent="0.25"/>
    <row r="84" spans="2:15" s="1" customFormat="1" ht="15.75" x14ac:dyDescent="0.25">
      <c r="B84" s="8" t="s">
        <v>71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2:15" s="1" customFormat="1" ht="15.75" x14ac:dyDescent="0.25"/>
    <row r="86" spans="2:15" s="1" customFormat="1" ht="15.75" x14ac:dyDescent="0.25"/>
    <row r="87" spans="2:15" s="1" customFormat="1" ht="15.75" x14ac:dyDescent="0.25"/>
    <row r="88" spans="2:15" s="1" customFormat="1" ht="15.75" x14ac:dyDescent="0.25"/>
    <row r="89" spans="2:15" s="1" customFormat="1" ht="15.75" x14ac:dyDescent="0.25"/>
    <row r="90" spans="2:15" s="1" customFormat="1" ht="15.75" x14ac:dyDescent="0.25"/>
    <row r="91" spans="2:15" s="1" customFormat="1" ht="15.75" x14ac:dyDescent="0.25"/>
    <row r="92" spans="2:15" s="1" customFormat="1" ht="15.75" x14ac:dyDescent="0.25"/>
    <row r="93" spans="2:15" s="1" customFormat="1" ht="15.75" x14ac:dyDescent="0.25"/>
    <row r="94" spans="2:15" s="1" customFormat="1" ht="15.75" x14ac:dyDescent="0.25"/>
    <row r="95" spans="2:15" s="1" customFormat="1" ht="15.75" x14ac:dyDescent="0.25"/>
    <row r="96" spans="2:15" s="1" customFormat="1" ht="15.75" x14ac:dyDescent="0.25"/>
    <row r="97" s="1" customFormat="1" ht="15.75" x14ac:dyDescent="0.25"/>
    <row r="98" s="1" customFormat="1" ht="15.75" x14ac:dyDescent="0.25"/>
    <row r="99" s="1" customFormat="1" ht="15.75" x14ac:dyDescent="0.25"/>
    <row r="100" s="1" customFormat="1" ht="15.75" x14ac:dyDescent="0.25"/>
    <row r="101" s="1" customFormat="1" ht="15.75" x14ac:dyDescent="0.25"/>
    <row r="102" s="1" customFormat="1" ht="15.75" x14ac:dyDescent="0.25"/>
    <row r="103" s="1" customFormat="1" ht="15.75" x14ac:dyDescent="0.25"/>
    <row r="104" s="1" customFormat="1" ht="15.75" x14ac:dyDescent="0.25"/>
    <row r="105" s="1" customFormat="1" ht="15.75" x14ac:dyDescent="0.25"/>
    <row r="106" s="1" customFormat="1" ht="15.75" x14ac:dyDescent="0.25"/>
    <row r="107" s="1" customFormat="1" ht="15.75" x14ac:dyDescent="0.25"/>
    <row r="108" s="1" customFormat="1" ht="15.75" x14ac:dyDescent="0.25"/>
    <row r="109" s="1" customFormat="1" ht="15.75" x14ac:dyDescent="0.25"/>
    <row r="110" s="1" customFormat="1" ht="15.75" x14ac:dyDescent="0.25"/>
    <row r="111" s="1" customFormat="1" ht="15.75" x14ac:dyDescent="0.25"/>
    <row r="112" s="1" customFormat="1" ht="15.75" x14ac:dyDescent="0.25"/>
    <row r="113" spans="2:16" s="1" customFormat="1" ht="15.75" x14ac:dyDescent="0.25">
      <c r="K113" s="8" t="s">
        <v>51</v>
      </c>
      <c r="L113" s="8"/>
      <c r="M113" s="8"/>
      <c r="N113" s="8"/>
      <c r="O113" s="8"/>
      <c r="P113" s="8"/>
    </row>
    <row r="114" spans="2:16" s="1" customFormat="1" ht="15.75" x14ac:dyDescent="0.25">
      <c r="K114" s="8" t="s">
        <v>52</v>
      </c>
      <c r="L114" s="8"/>
      <c r="M114" s="8"/>
      <c r="N114" s="8"/>
      <c r="O114" s="8"/>
      <c r="P114" s="8"/>
    </row>
    <row r="115" spans="2:16" s="1" customFormat="1" ht="15.75" customHeight="1" x14ac:dyDescent="0.25">
      <c r="J115" s="8" t="s">
        <v>53</v>
      </c>
      <c r="K115" s="8"/>
      <c r="L115" s="8"/>
      <c r="M115" s="8"/>
      <c r="N115" s="8"/>
      <c r="O115" s="8"/>
      <c r="P115" s="8"/>
    </row>
    <row r="116" spans="2:16" s="1" customFormat="1" ht="15.75" x14ac:dyDescent="0.25"/>
    <row r="117" spans="2:16" s="1" customFormat="1" ht="15.75" x14ac:dyDescent="0.25">
      <c r="J117" s="8" t="s">
        <v>54</v>
      </c>
      <c r="K117" s="8"/>
      <c r="L117" s="8"/>
      <c r="M117" s="8"/>
      <c r="N117" s="8"/>
      <c r="O117" s="8"/>
      <c r="P117" s="8"/>
    </row>
    <row r="118" spans="2:16" s="1" customFormat="1" ht="15.75" x14ac:dyDescent="0.25"/>
    <row r="119" spans="2:16" s="1" customFormat="1" ht="15.75" x14ac:dyDescent="0.25">
      <c r="J119" s="8" t="s">
        <v>55</v>
      </c>
      <c r="K119" s="8"/>
      <c r="L119" s="8"/>
      <c r="M119" s="8"/>
      <c r="N119" s="8"/>
      <c r="O119" s="8"/>
      <c r="P119" s="8"/>
    </row>
    <row r="120" spans="2:16" s="1" customFormat="1" ht="15.75" x14ac:dyDescent="0.25">
      <c r="J120" s="5"/>
      <c r="K120" s="5"/>
      <c r="L120" s="5"/>
      <c r="M120" s="5"/>
      <c r="N120" s="5"/>
      <c r="O120" s="5"/>
      <c r="P120" s="5"/>
    </row>
    <row r="121" spans="2:16" s="1" customFormat="1" ht="15.75" x14ac:dyDescent="0.25"/>
    <row r="122" spans="2:16" s="1" customFormat="1" ht="15.75" x14ac:dyDescent="0.25"/>
    <row r="123" spans="2:16" s="1" customFormat="1" ht="15.75" x14ac:dyDescent="0.25"/>
    <row r="124" spans="2:16" s="1" customFormat="1" ht="15.75" x14ac:dyDescent="0.25"/>
    <row r="125" spans="2:16" s="1" customFormat="1" ht="15.75" x14ac:dyDescent="0.25"/>
    <row r="126" spans="2:16" s="1" customFormat="1" ht="15.75" x14ac:dyDescent="0.25"/>
    <row r="127" spans="2:16" s="1" customFormat="1" ht="25.5" x14ac:dyDescent="0.35">
      <c r="B127" s="6"/>
      <c r="C127" s="7" t="s">
        <v>56</v>
      </c>
      <c r="D127" s="7"/>
      <c r="E127" s="7"/>
      <c r="F127" s="7"/>
      <c r="G127" s="7"/>
      <c r="H127" s="7"/>
      <c r="I127" s="7"/>
      <c r="J127" s="7"/>
      <c r="K127" s="7"/>
      <c r="L127" s="7"/>
      <c r="M127" s="6"/>
      <c r="N127" s="6"/>
    </row>
    <row r="128" spans="2:16" s="1" customFormat="1" ht="25.5" x14ac:dyDescent="0.3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6" s="1" customFormat="1" ht="25.5" customHeight="1" x14ac:dyDescent="0.35">
      <c r="B129" s="7" t="s">
        <v>57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s="1" customFormat="1" ht="25.5" x14ac:dyDescent="0.35">
      <c r="B130" s="7" t="s">
        <v>58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s="1" customFormat="1" ht="25.5" x14ac:dyDescent="0.35">
      <c r="B131" s="7" t="s">
        <v>59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6" s="1" customFormat="1" ht="25.5" customHeight="1" x14ac:dyDescent="0.35">
      <c r="A132" s="7" t="s">
        <v>60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s="1" customFormat="1" ht="15.75" x14ac:dyDescent="0.25"/>
    <row r="134" spans="1:16" s="1" customFormat="1" ht="15.75" x14ac:dyDescent="0.25"/>
    <row r="135" spans="1:16" s="1" customFormat="1" ht="15.75" x14ac:dyDescent="0.25"/>
    <row r="136" spans="1:16" s="1" customFormat="1" ht="15.75" x14ac:dyDescent="0.25"/>
    <row r="137" spans="1:16" s="1" customFormat="1" ht="15.75" x14ac:dyDescent="0.25"/>
    <row r="138" spans="1:16" s="1" customFormat="1" ht="15.75" x14ac:dyDescent="0.25"/>
    <row r="139" spans="1:16" s="1" customFormat="1" ht="15.75" x14ac:dyDescent="0.25"/>
    <row r="140" spans="1:16" s="1" customFormat="1" ht="15.75" x14ac:dyDescent="0.25"/>
    <row r="141" spans="1:16" s="1" customFormat="1" ht="15.75" x14ac:dyDescent="0.25"/>
    <row r="142" spans="1:16" s="1" customFormat="1" ht="15.75" x14ac:dyDescent="0.25"/>
    <row r="143" spans="1:16" s="1" customFormat="1" ht="15.75" x14ac:dyDescent="0.25"/>
    <row r="144" spans="1:16" s="1" customFormat="1" ht="15.75" x14ac:dyDescent="0.25"/>
    <row r="145" s="1" customFormat="1" ht="15.75" x14ac:dyDescent="0.25"/>
    <row r="146" s="1" customFormat="1" ht="15.75" x14ac:dyDescent="0.25"/>
    <row r="147" s="1" customFormat="1" ht="15.75" x14ac:dyDescent="0.25"/>
    <row r="148" s="1" customFormat="1" ht="15.75" x14ac:dyDescent="0.25"/>
    <row r="149" s="1" customFormat="1" ht="15.75" x14ac:dyDescent="0.25"/>
    <row r="150" s="1" customFormat="1" ht="15.75" x14ac:dyDescent="0.25"/>
    <row r="151" s="1" customFormat="1" ht="15.75" x14ac:dyDescent="0.25"/>
    <row r="152" s="1" customFormat="1" ht="15.75" x14ac:dyDescent="0.25"/>
    <row r="153" s="1" customFormat="1" ht="15.75" x14ac:dyDescent="0.25"/>
    <row r="154" s="1" customFormat="1" ht="15.75" x14ac:dyDescent="0.25"/>
    <row r="155" s="1" customFormat="1" ht="15.75" x14ac:dyDescent="0.25"/>
    <row r="156" s="1" customFormat="1" ht="15.75" x14ac:dyDescent="0.25"/>
    <row r="157" s="1" customFormat="1" ht="15.75" x14ac:dyDescent="0.25"/>
    <row r="158" s="1" customFormat="1" ht="15.75" x14ac:dyDescent="0.25"/>
    <row r="159" s="1" customFormat="1" ht="15.75" x14ac:dyDescent="0.25"/>
    <row r="160" s="1" customFormat="1" ht="15.75" x14ac:dyDescent="0.25"/>
    <row r="161" s="1" customFormat="1" ht="15.75" x14ac:dyDescent="0.25"/>
    <row r="162" s="1" customFormat="1" ht="15.75" x14ac:dyDescent="0.25"/>
    <row r="163" s="1" customFormat="1" ht="15.75" x14ac:dyDescent="0.25"/>
    <row r="164" s="1" customFormat="1" ht="15.75" x14ac:dyDescent="0.25"/>
    <row r="165" s="1" customFormat="1" ht="15.75" x14ac:dyDescent="0.25"/>
    <row r="166" s="1" customFormat="1" ht="15.75" x14ac:dyDescent="0.25"/>
    <row r="167" s="1" customFormat="1" ht="15.75" x14ac:dyDescent="0.25"/>
    <row r="168" s="1" customFormat="1" ht="15.75" x14ac:dyDescent="0.25"/>
    <row r="169" s="1" customFormat="1" ht="15.75" x14ac:dyDescent="0.25"/>
    <row r="170" s="1" customFormat="1" ht="15.75" x14ac:dyDescent="0.25"/>
    <row r="171" s="1" customFormat="1" ht="15.75" x14ac:dyDescent="0.25"/>
    <row r="172" s="1" customFormat="1" ht="15.75" x14ac:dyDescent="0.25"/>
    <row r="173" s="1" customFormat="1" ht="15.75" x14ac:dyDescent="0.25"/>
    <row r="174" s="1" customFormat="1" ht="15.75" x14ac:dyDescent="0.25"/>
    <row r="175" s="1" customFormat="1" ht="15.75" x14ac:dyDescent="0.25"/>
    <row r="176" s="1" customFormat="1" ht="15.75" x14ac:dyDescent="0.25"/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  <row r="182" s="1" customFormat="1" ht="15.75" x14ac:dyDescent="0.25"/>
    <row r="183" s="1" customFormat="1" ht="15.75" x14ac:dyDescent="0.25"/>
    <row r="184" s="1" customFormat="1" ht="15.75" x14ac:dyDescent="0.25"/>
    <row r="185" s="1" customFormat="1" ht="15.75" x14ac:dyDescent="0.25"/>
    <row r="186" s="1" customFormat="1" ht="15.75" x14ac:dyDescent="0.25"/>
    <row r="187" s="1" customFormat="1" ht="15.75" x14ac:dyDescent="0.25"/>
    <row r="188" s="1" customFormat="1" ht="15.75" x14ac:dyDescent="0.25"/>
    <row r="189" s="1" customFormat="1" ht="15.75" x14ac:dyDescent="0.25"/>
    <row r="190" s="1" customFormat="1" ht="15.75" x14ac:dyDescent="0.25"/>
    <row r="191" s="1" customFormat="1" ht="15.75" x14ac:dyDescent="0.25"/>
    <row r="192" s="1" customFormat="1" ht="15.75" x14ac:dyDescent="0.25"/>
    <row r="193" s="1" customFormat="1" ht="15.75" x14ac:dyDescent="0.25"/>
    <row r="194" s="1" customFormat="1" ht="15.75" x14ac:dyDescent="0.25"/>
    <row r="195" s="1" customFormat="1" ht="15.75" x14ac:dyDescent="0.25"/>
    <row r="196" s="1" customFormat="1" ht="15.75" x14ac:dyDescent="0.25"/>
    <row r="197" s="1" customFormat="1" ht="15.75" x14ac:dyDescent="0.25"/>
    <row r="198" s="1" customFormat="1" ht="15.75" x14ac:dyDescent="0.25"/>
    <row r="199" s="1" customFormat="1" ht="15.75" x14ac:dyDescent="0.25"/>
    <row r="200" s="1" customFormat="1" ht="15.75" x14ac:dyDescent="0.25"/>
    <row r="201" s="1" customFormat="1" ht="15.75" x14ac:dyDescent="0.25"/>
    <row r="202" s="1" customFormat="1" ht="15.75" x14ac:dyDescent="0.25"/>
    <row r="203" s="1" customFormat="1" ht="15.75" x14ac:dyDescent="0.25"/>
    <row r="204" s="1" customFormat="1" ht="15.75" x14ac:dyDescent="0.25"/>
    <row r="205" s="1" customFormat="1" ht="15.75" x14ac:dyDescent="0.25"/>
    <row r="206" s="1" customFormat="1" ht="15.75" x14ac:dyDescent="0.25"/>
    <row r="207" s="1" customFormat="1" ht="15.75" x14ac:dyDescent="0.25"/>
    <row r="208" s="1" customFormat="1" ht="15.75" x14ac:dyDescent="0.25"/>
    <row r="209" s="1" customFormat="1" ht="15.75" x14ac:dyDescent="0.25"/>
    <row r="210" s="1" customFormat="1" ht="15.75" x14ac:dyDescent="0.25"/>
    <row r="211" s="1" customFormat="1" ht="15.75" x14ac:dyDescent="0.25"/>
    <row r="212" s="1" customFormat="1" ht="15.75" x14ac:dyDescent="0.25"/>
    <row r="213" s="1" customFormat="1" ht="15.75" x14ac:dyDescent="0.25"/>
    <row r="214" s="1" customFormat="1" ht="15.75" x14ac:dyDescent="0.25"/>
    <row r="215" s="1" customFormat="1" ht="15.75" x14ac:dyDescent="0.25"/>
    <row r="216" s="1" customFormat="1" ht="15.75" x14ac:dyDescent="0.25"/>
    <row r="217" s="1" customFormat="1" ht="15.75" x14ac:dyDescent="0.25"/>
    <row r="218" s="1" customFormat="1" ht="15.75" x14ac:dyDescent="0.25"/>
    <row r="219" s="1" customFormat="1" ht="15.75" x14ac:dyDescent="0.25"/>
    <row r="220" s="1" customFormat="1" ht="15.75" x14ac:dyDescent="0.25"/>
    <row r="221" s="1" customFormat="1" ht="15.75" x14ac:dyDescent="0.25"/>
    <row r="222" s="1" customFormat="1" ht="15.75" x14ac:dyDescent="0.25"/>
    <row r="223" s="1" customFormat="1" ht="15.75" x14ac:dyDescent="0.25"/>
    <row r="224" s="1" customFormat="1" ht="15.75" x14ac:dyDescent="0.25"/>
    <row r="225" s="1" customFormat="1" ht="15.75" x14ac:dyDescent="0.25"/>
    <row r="226" s="1" customFormat="1" ht="15.75" x14ac:dyDescent="0.25"/>
    <row r="227" s="1" customFormat="1" ht="15.75" x14ac:dyDescent="0.25"/>
    <row r="228" s="1" customFormat="1" ht="15.75" x14ac:dyDescent="0.25"/>
    <row r="229" s="1" customFormat="1" ht="15.75" x14ac:dyDescent="0.25"/>
    <row r="230" s="1" customFormat="1" ht="15.75" x14ac:dyDescent="0.25"/>
    <row r="231" s="1" customFormat="1" ht="15.75" x14ac:dyDescent="0.25"/>
    <row r="232" s="1" customFormat="1" ht="15.75" x14ac:dyDescent="0.25"/>
    <row r="233" s="1" customFormat="1" ht="15.75" x14ac:dyDescent="0.25"/>
    <row r="234" s="1" customFormat="1" ht="15.75" x14ac:dyDescent="0.25"/>
    <row r="235" s="1" customFormat="1" ht="15.75" x14ac:dyDescent="0.25"/>
    <row r="236" s="1" customFormat="1" ht="15.75" x14ac:dyDescent="0.25"/>
    <row r="237" s="1" customFormat="1" ht="15.75" x14ac:dyDescent="0.25"/>
    <row r="238" s="1" customFormat="1" ht="15.75" x14ac:dyDescent="0.25"/>
    <row r="239" s="1" customFormat="1" ht="15.75" x14ac:dyDescent="0.25"/>
    <row r="240" s="1" customFormat="1" ht="15.75" x14ac:dyDescent="0.25"/>
    <row r="241" s="1" customFormat="1" ht="15.75" x14ac:dyDescent="0.25"/>
    <row r="242" s="1" customFormat="1" ht="15.75" x14ac:dyDescent="0.25"/>
    <row r="243" s="1" customFormat="1" ht="15.75" x14ac:dyDescent="0.25"/>
    <row r="244" s="1" customFormat="1" ht="15.75" x14ac:dyDescent="0.25"/>
    <row r="245" s="1" customFormat="1" ht="15.75" x14ac:dyDescent="0.25"/>
    <row r="246" s="1" customFormat="1" ht="15.75" x14ac:dyDescent="0.25"/>
    <row r="247" s="1" customFormat="1" ht="15.75" x14ac:dyDescent="0.25"/>
    <row r="248" s="1" customFormat="1" ht="15.75" x14ac:dyDescent="0.25"/>
    <row r="249" s="1" customFormat="1" ht="15.75" x14ac:dyDescent="0.25"/>
    <row r="250" s="1" customFormat="1" ht="15.75" x14ac:dyDescent="0.25"/>
    <row r="251" s="1" customFormat="1" ht="15.75" x14ac:dyDescent="0.25"/>
    <row r="252" s="1" customFormat="1" ht="15.75" x14ac:dyDescent="0.25"/>
    <row r="253" s="1" customFormat="1" ht="15.75" x14ac:dyDescent="0.25"/>
    <row r="254" s="1" customFormat="1" ht="15.75" x14ac:dyDescent="0.25"/>
    <row r="255" s="1" customFormat="1" ht="15.75" x14ac:dyDescent="0.25"/>
    <row r="256" s="1" customFormat="1" ht="15.75" x14ac:dyDescent="0.25"/>
    <row r="257" s="1" customFormat="1" ht="15.75" x14ac:dyDescent="0.25"/>
    <row r="258" s="1" customFormat="1" ht="15.75" x14ac:dyDescent="0.25"/>
    <row r="259" s="1" customFormat="1" ht="15.75" x14ac:dyDescent="0.25"/>
    <row r="260" s="1" customFormat="1" ht="15.75" x14ac:dyDescent="0.25"/>
    <row r="261" s="1" customFormat="1" ht="15.75" x14ac:dyDescent="0.25"/>
    <row r="262" s="1" customFormat="1" ht="15.75" x14ac:dyDescent="0.25"/>
    <row r="263" s="1" customFormat="1" ht="15.75" x14ac:dyDescent="0.25"/>
    <row r="264" s="1" customFormat="1" ht="15.75" x14ac:dyDescent="0.25"/>
    <row r="265" s="1" customFormat="1" ht="15.75" x14ac:dyDescent="0.25"/>
    <row r="266" s="1" customFormat="1" ht="15.75" x14ac:dyDescent="0.25"/>
    <row r="267" s="1" customFormat="1" ht="15.75" x14ac:dyDescent="0.25"/>
    <row r="268" s="1" customFormat="1" ht="15.75" x14ac:dyDescent="0.25"/>
    <row r="269" s="1" customFormat="1" ht="15.75" x14ac:dyDescent="0.25"/>
    <row r="270" s="1" customFormat="1" ht="15.75" x14ac:dyDescent="0.25"/>
    <row r="271" s="1" customFormat="1" ht="15.75" x14ac:dyDescent="0.25"/>
    <row r="272" s="1" customFormat="1" ht="15.75" x14ac:dyDescent="0.25"/>
    <row r="273" s="1" customFormat="1" ht="15.75" x14ac:dyDescent="0.25"/>
    <row r="274" s="1" customFormat="1" ht="15.75" x14ac:dyDescent="0.25"/>
    <row r="275" s="1" customFormat="1" ht="15.75" x14ac:dyDescent="0.25"/>
    <row r="276" s="1" customFormat="1" ht="15.75" x14ac:dyDescent="0.25"/>
    <row r="277" s="1" customFormat="1" ht="15.75" x14ac:dyDescent="0.25"/>
    <row r="278" s="1" customFormat="1" ht="15.75" x14ac:dyDescent="0.25"/>
    <row r="279" s="1" customFormat="1" ht="15.75" x14ac:dyDescent="0.25"/>
    <row r="280" s="1" customFormat="1" ht="15.75" x14ac:dyDescent="0.25"/>
    <row r="281" s="1" customFormat="1" ht="15.75" x14ac:dyDescent="0.25"/>
    <row r="282" s="1" customFormat="1" ht="15.75" x14ac:dyDescent="0.25"/>
    <row r="283" s="1" customFormat="1" ht="15.75" x14ac:dyDescent="0.25"/>
  </sheetData>
  <mergeCells count="15">
    <mergeCell ref="K114:P114"/>
    <mergeCell ref="J115:P115"/>
    <mergeCell ref="J117:P117"/>
    <mergeCell ref="J119:P119"/>
    <mergeCell ref="D1:F1"/>
    <mergeCell ref="G1:G2"/>
    <mergeCell ref="H1:K1"/>
    <mergeCell ref="L1:O1"/>
    <mergeCell ref="K113:P113"/>
    <mergeCell ref="B84:O84"/>
    <mergeCell ref="A132:P132"/>
    <mergeCell ref="C127:L127"/>
    <mergeCell ref="B131:N131"/>
    <mergeCell ref="B129:P129"/>
    <mergeCell ref="B130:P130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bdb83d0-779d-445a-a542-78c4e7e32ea9">UX25FU4DC2SS-1151082567-296</_dlc_DocId>
    <_dlc_DocIdUrl xmlns="abdb83d0-779d-445a-a542-78c4e7e32ea9">
      <Url>http://www.eduportal44.ru/soligalich/OSchool/_layouts/15/DocIdRedir.aspx?ID=UX25FU4DC2SS-1151082567-296</Url>
      <Description>UX25FU4DC2SS-1151082567-296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EA313680C89704B8FBE0414A17B88CB" ma:contentTypeVersion="1" ma:contentTypeDescription="Создание документа." ma:contentTypeScope="" ma:versionID="0e6933b4f92c7b456be5de81e5defbef">
  <xsd:schema xmlns:xsd="http://www.w3.org/2001/XMLSchema" xmlns:xs="http://www.w3.org/2001/XMLSchema" xmlns:p="http://schemas.microsoft.com/office/2006/metadata/properties" xmlns:ns2="abdb83d0-779d-445a-a542-78c4e7e32ea9" targetNamespace="http://schemas.microsoft.com/office/2006/metadata/properties" ma:root="true" ma:fieldsID="cbdeb1522b1edd573a68ac3d5e9bb725" ns2:_="">
    <xsd:import namespace="abdb83d0-779d-445a-a542-78c4e7e32e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83d0-779d-445a-a542-78c4e7e32e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367A8B-EF60-471A-AFE7-8E8E0DDFE11C}"/>
</file>

<file path=customXml/itemProps2.xml><?xml version="1.0" encoding="utf-8"?>
<ds:datastoreItem xmlns:ds="http://schemas.openxmlformats.org/officeDocument/2006/customXml" ds:itemID="{A2E1B009-091F-4CD5-9F46-A2AFFCC45750}"/>
</file>

<file path=customXml/itemProps3.xml><?xml version="1.0" encoding="utf-8"?>
<ds:datastoreItem xmlns:ds="http://schemas.openxmlformats.org/officeDocument/2006/customXml" ds:itemID="{D10893C5-BF1B-42C2-8807-82FC00C941E3}"/>
</file>

<file path=customXml/itemProps4.xml><?xml version="1.0" encoding="utf-8"?>
<ds:datastoreItem xmlns:ds="http://schemas.openxmlformats.org/officeDocument/2006/customXml" ds:itemID="{DD22FFC0-54BB-4E77-8344-9C129E15B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2020-09-01T07:45:10Z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0x010100AEA313680C89704B8FBE0414A17B88CB</vt:lpwstr>
  </property>
  <property fmtid="{D5CDD505-2E9C-101B-9397-08002B2CF9AE}" pid="3" name="_dlc_DocIdItemGuid">
    <vt:lpwstr>1cbae3b2-5224-4b0f-a8e2-34a1aa465899</vt:lpwstr>
  </property>
</Properties>
</file>