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/>
  <c r="I32"/>
  <c r="J32"/>
  <c r="G32"/>
  <c r="H23"/>
  <c r="I23"/>
  <c r="J23"/>
  <c r="G23"/>
  <c r="H20"/>
  <c r="I20"/>
  <c r="J20"/>
  <c r="G20"/>
  <c r="H11"/>
  <c r="I11"/>
  <c r="J11"/>
  <c r="G11"/>
  <c r="J36" l="1"/>
  <c r="H36"/>
  <c r="I36"/>
  <c r="G36"/>
</calcChain>
</file>

<file path=xl/sharedStrings.xml><?xml version="1.0" encoding="utf-8"?>
<sst xmlns="http://schemas.openxmlformats.org/spreadsheetml/2006/main" count="64" uniqueCount="49">
  <si>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</si>
  <si>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</si>
  <si>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</si>
  <si>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</si>
  <si>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</si>
  <si>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</si>
  <si>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</si>
  <si>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</si>
  <si>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</si>
  <si>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</si>
  <si>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</si>
  <si>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</si>
  <si>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</si>
  <si>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</si>
  <si>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</si>
  <si>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</si>
  <si>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</si>
  <si>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</si>
  <si>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</si>
  <si>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</si>
  <si>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</si>
  <si>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</si>
  <si>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</si>
  <si>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</si>
  <si>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</si>
  <si>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</si>
  <si>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</si>
  <si>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</si>
  <si>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</si>
  <si>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</si>
  <si>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</si>
  <si>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</si>
  <si>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</si>
  <si>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</si>
  <si>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Снежок (кисломолочный продукт)</t>
  </si>
  <si>
    <t>напиток</t>
  </si>
  <si>
    <t>Чай с молоком</t>
  </si>
  <si>
    <t>Пюре картофельное</t>
  </si>
  <si>
    <t>Компот из сухофруктов</t>
  </si>
  <si>
    <t>Молоко</t>
  </si>
  <si>
    <t>Кисель плодово- ягодный</t>
  </si>
  <si>
    <t>Макароны, запеченные с сыром</t>
  </si>
  <si>
    <t>21.02.23г.</t>
  </si>
  <si>
    <t>Бутерброд с джемом</t>
  </si>
  <si>
    <t>Салат картофельный с кукурузой и капустой</t>
  </si>
  <si>
    <t>Рассольник «Ленинградский»</t>
  </si>
  <si>
    <t>Кура  отварная с маслом</t>
  </si>
  <si>
    <t xml:space="preserve">Печенье </t>
  </si>
  <si>
    <t>Оладьи со сгущен.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</si>
</sst>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3" borderId="4" xfId="0" applyFill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11" xfId="0" applyBorder="1"/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vertical="top" wrapText="1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15" xfId="0" applyBorder="1"/>
    <xf numFmtId="0" fontId="2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6" xfId="0" applyFont="1" applyBorder="1"/>
    <xf numFmtId="0" fontId="1" fillId="0" borderId="11" xfId="0" applyFont="1" applyBorder="1"/>
    <xf numFmtId="0" fontId="1" fillId="0" borderId="24" xfId="0" applyFont="1" applyBorder="1"/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24" xfId="0" applyBorder="1"/>
    <xf numFmtId="2" fontId="1" fillId="0" borderId="11" xfId="0" applyNumberFormat="1" applyFont="1" applyBorder="1"/>
    <xf numFmtId="2" fontId="1" fillId="0" borderId="24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6" xfId="0" applyFont="1" applyBorder="1"/>
    <xf numFmtId="0" fontId="1" fillId="2" borderId="26" xfId="0" applyFont="1" applyFill="1" applyBorder="1" applyProtection="1">
      <protection locked="0"/>
    </xf>
    <xf numFmtId="2" fontId="1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1" fillId="0" borderId="26" xfId="0" applyFont="1" applyBorder="1"/>
    <xf numFmtId="0" fontId="0" fillId="0" borderId="13" xfId="0" applyBorder="1"/>
    <xf numFmtId="0" fontId="1" fillId="0" borderId="27" xfId="0" applyFont="1" applyBorder="1"/>
    <xf numFmtId="0" fontId="2" fillId="0" borderId="0" xfId="0" applyFont="1"/>
    <xf numFmtId="0" fontId="2" fillId="0" borderId="29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1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topLeftCell="A9" workbookViewId="0">
      <selection activeCell="G32" sqref="G3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4" t="s">
        <v>26</v>
      </c>
      <c r="C1" s="75"/>
      <c r="D1" s="76"/>
      <c r="E1" t="s">
        <v>21</v>
      </c>
      <c r="F1" s="11"/>
      <c r="I1" t="s">
        <v>1</v>
      </c>
      <c r="J1" s="10" t="s">
        <v>42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" thickBot="1">
      <c r="A4" s="5" t="s">
        <v>10</v>
      </c>
      <c r="B4" s="7" t="s">
        <v>15</v>
      </c>
      <c r="C4" s="19">
        <v>2</v>
      </c>
      <c r="D4" s="65" t="s">
        <v>43</v>
      </c>
      <c r="E4" s="19">
        <v>60</v>
      </c>
      <c r="F4" s="14"/>
      <c r="G4" s="65">
        <v>155</v>
      </c>
      <c r="H4" s="68">
        <v>4</v>
      </c>
      <c r="I4" s="69">
        <v>8</v>
      </c>
      <c r="J4" s="69">
        <v>15</v>
      </c>
    </row>
    <row r="5" spans="1:10" ht="15" thickBot="1">
      <c r="A5" s="5"/>
      <c r="B5" s="1" t="s">
        <v>11</v>
      </c>
      <c r="C5" s="16">
        <v>204</v>
      </c>
      <c r="D5" s="65" t="s">
        <v>41</v>
      </c>
      <c r="E5" s="16">
        <v>200</v>
      </c>
      <c r="F5" s="12"/>
      <c r="G5" s="17">
        <v>334</v>
      </c>
      <c r="H5" s="70">
        <v>13.5</v>
      </c>
      <c r="I5" s="71">
        <v>16</v>
      </c>
      <c r="J5" s="71">
        <v>54</v>
      </c>
    </row>
    <row r="6" spans="1:10" ht="15" thickBot="1">
      <c r="A6" s="5"/>
      <c r="B6" s="1" t="s">
        <v>12</v>
      </c>
      <c r="C6" s="16">
        <v>378</v>
      </c>
      <c r="D6" s="65" t="s">
        <v>36</v>
      </c>
      <c r="E6" s="55">
        <v>200</v>
      </c>
      <c r="F6" s="12"/>
      <c r="G6" s="17">
        <v>81</v>
      </c>
      <c r="H6" s="68">
        <v>1.52</v>
      </c>
      <c r="I6" s="69">
        <v>1.35</v>
      </c>
      <c r="J6" s="69">
        <v>16</v>
      </c>
    </row>
    <row r="7" spans="1:10" ht="15" thickBot="1">
      <c r="A7" s="5"/>
      <c r="B7" s="1" t="s">
        <v>22</v>
      </c>
      <c r="C7" s="16"/>
      <c r="D7" s="66" t="s">
        <v>27</v>
      </c>
      <c r="E7" s="16">
        <v>30</v>
      </c>
      <c r="F7" s="12"/>
      <c r="G7" s="17">
        <v>70</v>
      </c>
      <c r="H7" s="70">
        <v>2.37</v>
      </c>
      <c r="I7" s="71">
        <v>0.3</v>
      </c>
      <c r="J7" s="71">
        <v>14.49</v>
      </c>
    </row>
    <row r="8" spans="1:10" ht="15" thickBot="1">
      <c r="A8" s="5"/>
      <c r="B8" s="21" t="s">
        <v>22</v>
      </c>
      <c r="C8" s="22"/>
      <c r="D8" s="67" t="s">
        <v>28</v>
      </c>
      <c r="E8" s="22">
        <v>30</v>
      </c>
      <c r="F8" s="13"/>
      <c r="G8" s="23">
        <v>69</v>
      </c>
      <c r="H8" s="70">
        <v>1.68</v>
      </c>
      <c r="I8" s="71">
        <v>0.33</v>
      </c>
      <c r="J8" s="71">
        <v>14.82</v>
      </c>
    </row>
    <row r="9" spans="1:10" ht="15" thickBot="1">
      <c r="A9" s="3" t="s">
        <v>13</v>
      </c>
      <c r="B9" s="18" t="s">
        <v>19</v>
      </c>
      <c r="C9" s="19"/>
      <c r="D9" s="19"/>
      <c r="E9" s="19"/>
      <c r="F9" s="14"/>
      <c r="G9" s="20"/>
      <c r="H9" s="68"/>
      <c r="I9" s="69"/>
      <c r="J9" s="69"/>
    </row>
    <row r="10" spans="1:10">
      <c r="A10" s="5"/>
      <c r="B10" s="2"/>
      <c r="C10" s="2"/>
      <c r="D10" s="15"/>
      <c r="E10" s="9"/>
      <c r="F10" s="14"/>
      <c r="G10" s="9"/>
      <c r="H10" s="9"/>
      <c r="I10" s="9"/>
      <c r="J10" s="8"/>
    </row>
    <row r="11" spans="1:10" ht="15" thickBot="1">
      <c r="A11" s="6"/>
      <c r="B11" s="24" t="s">
        <v>29</v>
      </c>
      <c r="C11" s="24"/>
      <c r="D11" s="25"/>
      <c r="E11" s="26"/>
      <c r="F11" s="27"/>
      <c r="G11" s="27">
        <f>G4+G5+G6+G7+G8+G9</f>
        <v>709</v>
      </c>
      <c r="H11" s="27">
        <f t="shared" ref="H11:J11" si="0">H4+H5+H6+H7+H8+H9</f>
        <v>23.07</v>
      </c>
      <c r="I11" s="27">
        <f t="shared" si="0"/>
        <v>25.98</v>
      </c>
      <c r="J11" s="27">
        <f t="shared" si="0"/>
        <v>114.31</v>
      </c>
    </row>
    <row r="12" spans="1:10" ht="15" thickBot="1">
      <c r="A12" s="5" t="s">
        <v>14</v>
      </c>
      <c r="B12" s="28" t="s">
        <v>15</v>
      </c>
      <c r="C12" s="29">
        <v>39</v>
      </c>
      <c r="D12" s="66" t="s">
        <v>44</v>
      </c>
      <c r="E12" s="29">
        <v>100</v>
      </c>
      <c r="F12" s="44"/>
      <c r="G12" s="68">
        <v>164</v>
      </c>
      <c r="H12" s="30">
        <v>3</v>
      </c>
      <c r="I12" s="30">
        <v>6</v>
      </c>
      <c r="J12" s="31">
        <v>24</v>
      </c>
    </row>
    <row r="13" spans="1:10" ht="15" customHeight="1" thickBot="1">
      <c r="A13" s="5"/>
      <c r="B13" s="32" t="s">
        <v>16</v>
      </c>
      <c r="C13" s="43">
        <v>96</v>
      </c>
      <c r="D13" s="67" t="s">
        <v>45</v>
      </c>
      <c r="E13" s="43">
        <v>250</v>
      </c>
      <c r="F13" s="12"/>
      <c r="G13" s="70">
        <v>142.25</v>
      </c>
      <c r="H13" s="17">
        <v>2.82</v>
      </c>
      <c r="I13" s="17">
        <v>5.29</v>
      </c>
      <c r="J13" s="33">
        <v>12</v>
      </c>
    </row>
    <row r="14" spans="1:10" ht="15" thickBot="1">
      <c r="A14" s="5"/>
      <c r="B14" s="32" t="s">
        <v>17</v>
      </c>
      <c r="C14" s="43">
        <v>288</v>
      </c>
      <c r="D14" s="67" t="s">
        <v>46</v>
      </c>
      <c r="E14" s="43">
        <v>100</v>
      </c>
      <c r="F14" s="12"/>
      <c r="G14" s="70">
        <v>328</v>
      </c>
      <c r="H14" s="17">
        <v>23.46</v>
      </c>
      <c r="I14" s="17">
        <v>25.82</v>
      </c>
      <c r="J14" s="33">
        <v>0.5</v>
      </c>
    </row>
    <row r="15" spans="1:10" ht="15" thickBot="1">
      <c r="A15" s="5"/>
      <c r="B15" s="32" t="s">
        <v>18</v>
      </c>
      <c r="C15" s="43">
        <v>312</v>
      </c>
      <c r="D15" s="67" t="s">
        <v>37</v>
      </c>
      <c r="E15" s="43">
        <v>200</v>
      </c>
      <c r="F15" s="12"/>
      <c r="G15" s="70">
        <v>148.04</v>
      </c>
      <c r="H15" s="17">
        <v>4.68</v>
      </c>
      <c r="I15" s="17">
        <v>33.42</v>
      </c>
      <c r="J15" s="33">
        <v>7.58</v>
      </c>
    </row>
    <row r="16" spans="1:10" ht="15" thickBot="1">
      <c r="A16" s="5"/>
      <c r="B16" s="32" t="s">
        <v>12</v>
      </c>
      <c r="C16" s="43">
        <v>349</v>
      </c>
      <c r="D16" s="67" t="s">
        <v>38</v>
      </c>
      <c r="E16" s="43">
        <v>200</v>
      </c>
      <c r="F16" s="12"/>
      <c r="G16" s="70">
        <v>132.80000000000001</v>
      </c>
      <c r="H16" s="17">
        <v>0.66</v>
      </c>
      <c r="I16" s="17">
        <v>0.09</v>
      </c>
      <c r="J16" s="33">
        <v>32.01</v>
      </c>
    </row>
    <row r="17" spans="1:10" ht="15" thickBot="1">
      <c r="A17" s="5"/>
      <c r="B17" s="32" t="s">
        <v>23</v>
      </c>
      <c r="C17" s="43"/>
      <c r="D17" s="67" t="s">
        <v>27</v>
      </c>
      <c r="E17" s="43">
        <v>70</v>
      </c>
      <c r="F17" s="12"/>
      <c r="G17" s="70">
        <v>163</v>
      </c>
      <c r="H17" s="17">
        <v>5.53</v>
      </c>
      <c r="I17" s="17">
        <v>0.7</v>
      </c>
      <c r="J17" s="33">
        <v>33.81</v>
      </c>
    </row>
    <row r="18" spans="1:10" ht="15" thickBot="1">
      <c r="A18" s="5"/>
      <c r="B18" s="32" t="s">
        <v>20</v>
      </c>
      <c r="C18" s="43"/>
      <c r="D18" s="67" t="s">
        <v>28</v>
      </c>
      <c r="E18" s="43">
        <v>40</v>
      </c>
      <c r="F18" s="12"/>
      <c r="G18" s="70">
        <v>92</v>
      </c>
      <c r="H18" s="17">
        <v>1.68</v>
      </c>
      <c r="I18" s="17">
        <v>0.33</v>
      </c>
      <c r="J18" s="33">
        <v>19.32</v>
      </c>
    </row>
    <row r="19" spans="1:10" ht="15" thickBot="1">
      <c r="A19" s="5"/>
      <c r="B19" s="45"/>
      <c r="C19" s="43"/>
      <c r="D19" s="43"/>
      <c r="E19" s="43"/>
      <c r="F19" s="12"/>
      <c r="G19" s="72"/>
      <c r="H19" s="8"/>
      <c r="I19" s="8"/>
      <c r="J19" s="46"/>
    </row>
    <row r="20" spans="1:10" ht="15" thickBot="1">
      <c r="A20" s="5"/>
      <c r="B20" s="58" t="s">
        <v>29</v>
      </c>
      <c r="C20" s="24"/>
      <c r="D20" s="25"/>
      <c r="E20" s="26"/>
      <c r="F20" s="27"/>
      <c r="G20" s="27">
        <f>G12+G13+G14+G15+G16+G17+G18</f>
        <v>1170.0899999999999</v>
      </c>
      <c r="H20" s="27">
        <f t="shared" ref="H20:J20" si="1">H12+H13+H14+H15+H16+H17+H18</f>
        <v>41.83</v>
      </c>
      <c r="I20" s="27">
        <f t="shared" si="1"/>
        <v>71.650000000000006</v>
      </c>
      <c r="J20" s="59">
        <f t="shared" si="1"/>
        <v>129.22</v>
      </c>
    </row>
    <row r="21" spans="1:10" ht="15" thickBot="1">
      <c r="A21" s="77" t="s">
        <v>30</v>
      </c>
      <c r="B21" s="28" t="s">
        <v>12</v>
      </c>
      <c r="C21" s="29">
        <v>385</v>
      </c>
      <c r="D21" s="66" t="s">
        <v>39</v>
      </c>
      <c r="E21" s="29">
        <v>200</v>
      </c>
      <c r="F21" s="4"/>
      <c r="G21" s="68">
        <v>107</v>
      </c>
      <c r="H21" s="68">
        <v>5.8</v>
      </c>
      <c r="I21" s="68">
        <v>5</v>
      </c>
      <c r="J21" s="68">
        <v>9.6</v>
      </c>
    </row>
    <row r="22" spans="1:10" ht="15" thickBot="1">
      <c r="A22" s="78"/>
      <c r="B22" s="32"/>
      <c r="C22" s="43">
        <v>60</v>
      </c>
      <c r="D22" s="67" t="s">
        <v>47</v>
      </c>
      <c r="E22" s="43">
        <v>100</v>
      </c>
      <c r="F22" s="1"/>
      <c r="G22" s="70">
        <v>122</v>
      </c>
      <c r="H22" s="70">
        <v>7.76</v>
      </c>
      <c r="I22" s="70">
        <v>4.72</v>
      </c>
      <c r="J22" s="70">
        <v>27.1</v>
      </c>
    </row>
    <row r="23" spans="1:10" ht="15" thickBot="1">
      <c r="A23" s="78"/>
      <c r="B23" s="47" t="s">
        <v>29</v>
      </c>
      <c r="C23" s="48"/>
      <c r="D23" s="48"/>
      <c r="E23" s="48"/>
      <c r="F23" s="48"/>
      <c r="G23" s="48">
        <f>G21+G22</f>
        <v>229</v>
      </c>
      <c r="H23" s="48">
        <f t="shared" ref="H23:J23" si="2">H21+H22</f>
        <v>13.559999999999999</v>
      </c>
      <c r="I23" s="48">
        <f t="shared" si="2"/>
        <v>9.7199999999999989</v>
      </c>
      <c r="J23" s="49">
        <f t="shared" si="2"/>
        <v>36.700000000000003</v>
      </c>
    </row>
    <row r="24" spans="1:10" ht="15" thickBot="1">
      <c r="A24" s="39" t="s">
        <v>31</v>
      </c>
      <c r="B24" s="28" t="s">
        <v>15</v>
      </c>
      <c r="C24" s="29"/>
      <c r="D24" s="80"/>
      <c r="E24" s="80"/>
      <c r="F24" s="4"/>
      <c r="G24" s="57"/>
      <c r="H24" s="30"/>
      <c r="I24" s="30"/>
      <c r="J24" s="31"/>
    </row>
    <row r="25" spans="1:10" ht="15" thickBot="1">
      <c r="A25" s="40"/>
      <c r="B25" s="32"/>
      <c r="C25" s="43"/>
      <c r="D25" s="81"/>
      <c r="E25" s="81"/>
      <c r="F25" s="1"/>
      <c r="G25" s="56"/>
      <c r="H25" s="68"/>
      <c r="I25" s="69"/>
      <c r="J25" s="69"/>
    </row>
    <row r="26" spans="1:10" ht="15" thickBot="1">
      <c r="A26" s="40"/>
      <c r="B26" s="32" t="s">
        <v>17</v>
      </c>
      <c r="C26" s="81">
        <v>403</v>
      </c>
      <c r="D26" s="55"/>
      <c r="E26" s="82">
        <v>165</v>
      </c>
      <c r="F26" s="1"/>
      <c r="G26" s="56"/>
      <c r="H26" s="17"/>
      <c r="I26" s="17"/>
      <c r="J26" s="33"/>
    </row>
    <row r="27" spans="1:10" ht="15" thickBot="1">
      <c r="A27" s="40"/>
      <c r="B27" s="32"/>
      <c r="C27" s="81"/>
      <c r="D27" s="65" t="s">
        <v>48</v>
      </c>
      <c r="E27" s="82"/>
      <c r="F27" s="1"/>
      <c r="G27" s="56">
        <v>218</v>
      </c>
      <c r="H27" s="68">
        <v>11</v>
      </c>
      <c r="I27" s="69">
        <v>12</v>
      </c>
      <c r="J27" s="69">
        <v>68</v>
      </c>
    </row>
    <row r="28" spans="1:10" ht="15" thickBot="1">
      <c r="A28" s="40"/>
      <c r="B28" s="32" t="s">
        <v>35</v>
      </c>
      <c r="C28" s="43">
        <v>352</v>
      </c>
      <c r="D28" s="65" t="s">
        <v>40</v>
      </c>
      <c r="E28" s="43">
        <v>200</v>
      </c>
      <c r="F28" s="1"/>
      <c r="G28" s="17">
        <v>119.2</v>
      </c>
      <c r="H28" s="68">
        <v>0.11</v>
      </c>
      <c r="I28" s="69">
        <v>0.12</v>
      </c>
      <c r="J28" s="69">
        <v>25.1</v>
      </c>
    </row>
    <row r="29" spans="1:10" ht="15" thickBot="1">
      <c r="A29" s="40"/>
      <c r="B29" s="32" t="s">
        <v>23</v>
      </c>
      <c r="C29" s="43"/>
      <c r="D29" s="73" t="s">
        <v>27</v>
      </c>
      <c r="E29" s="43">
        <v>30</v>
      </c>
      <c r="F29" s="1"/>
      <c r="G29" s="17">
        <v>70</v>
      </c>
      <c r="H29" s="68">
        <v>2.37</v>
      </c>
      <c r="I29" s="69">
        <v>0.3</v>
      </c>
      <c r="J29" s="69">
        <v>14.49</v>
      </c>
    </row>
    <row r="30" spans="1:10" ht="15" thickBot="1">
      <c r="A30" s="40"/>
      <c r="B30" s="32" t="s">
        <v>20</v>
      </c>
      <c r="C30" s="43"/>
      <c r="D30" s="73" t="s">
        <v>28</v>
      </c>
      <c r="E30" s="43">
        <v>30</v>
      </c>
      <c r="F30" s="1"/>
      <c r="G30" s="17">
        <v>69</v>
      </c>
      <c r="H30" s="68">
        <v>1.68</v>
      </c>
      <c r="I30" s="69">
        <v>0.33</v>
      </c>
      <c r="J30" s="69">
        <v>14.49</v>
      </c>
    </row>
    <row r="31" spans="1:10">
      <c r="A31" s="40"/>
      <c r="B31" s="60"/>
      <c r="C31" s="7"/>
      <c r="D31" s="7"/>
      <c r="E31" s="7"/>
      <c r="F31" s="7"/>
      <c r="G31" s="7"/>
      <c r="H31" s="7"/>
      <c r="I31" s="7"/>
      <c r="J31" s="61"/>
    </row>
    <row r="32" spans="1:10" ht="15" thickBot="1">
      <c r="A32" s="41"/>
      <c r="B32" s="62" t="s">
        <v>29</v>
      </c>
      <c r="C32" s="63"/>
      <c r="D32" s="63"/>
      <c r="E32" s="63"/>
      <c r="F32" s="63"/>
      <c r="G32" s="38">
        <f>G25+G27+G28+G29+G30</f>
        <v>476.2</v>
      </c>
      <c r="H32" s="38">
        <f t="shared" ref="H32:J32" si="3">H25+H27+H28+H29+H30</f>
        <v>15.16</v>
      </c>
      <c r="I32" s="38">
        <f t="shared" si="3"/>
        <v>12.75</v>
      </c>
      <c r="J32" s="64">
        <f t="shared" si="3"/>
        <v>122.07999999999998</v>
      </c>
    </row>
    <row r="33" spans="1:10">
      <c r="A33" s="39" t="s">
        <v>32</v>
      </c>
      <c r="B33" s="28"/>
      <c r="C33" s="29">
        <v>386</v>
      </c>
      <c r="D33" s="29" t="s">
        <v>34</v>
      </c>
      <c r="E33" s="29">
        <v>200</v>
      </c>
      <c r="F33" s="50"/>
      <c r="G33" s="50">
        <v>100</v>
      </c>
      <c r="H33" s="50">
        <v>5.8</v>
      </c>
      <c r="I33" s="50">
        <v>5</v>
      </c>
      <c r="J33" s="51">
        <v>8</v>
      </c>
    </row>
    <row r="34" spans="1:10" ht="15" thickBot="1">
      <c r="A34" s="42"/>
      <c r="B34" s="34"/>
      <c r="C34" s="21"/>
      <c r="D34" s="21"/>
      <c r="E34" s="21"/>
      <c r="F34" s="21"/>
      <c r="G34" s="21"/>
      <c r="H34" s="21"/>
      <c r="I34" s="21"/>
      <c r="J34" s="52"/>
    </row>
    <row r="35" spans="1:10">
      <c r="A35" s="39"/>
      <c r="B35" s="7"/>
      <c r="C35" s="7"/>
      <c r="D35" s="7"/>
      <c r="E35" s="7"/>
      <c r="F35" s="7"/>
      <c r="G35" s="7"/>
      <c r="H35" s="7"/>
      <c r="I35" s="7"/>
      <c r="J35" s="61"/>
    </row>
    <row r="36" spans="1:10" ht="15" thickBot="1">
      <c r="A36" s="42"/>
      <c r="B36" s="79" t="s">
        <v>33</v>
      </c>
      <c r="C36" s="79"/>
      <c r="D36" s="21"/>
      <c r="E36" s="21"/>
      <c r="F36" s="21"/>
      <c r="G36" s="53">
        <f>G11+G20+G23+G32+G33</f>
        <v>2684.29</v>
      </c>
      <c r="H36" s="53">
        <f t="shared" ref="H36:J36" si="4">H11+H20+H23+H32+H33</f>
        <v>99.42</v>
      </c>
      <c r="I36" s="53">
        <f t="shared" si="4"/>
        <v>125.10000000000001</v>
      </c>
      <c r="J36" s="54">
        <f t="shared" si="4"/>
        <v>410.31</v>
      </c>
    </row>
  </sheetData>
  <mergeCells count="7">
    <mergeCell ref="B1:D1"/>
    <mergeCell ref="A21:A23"/>
    <mergeCell ref="B36:C36"/>
    <mergeCell ref="D24:D25"/>
    <mergeCell ref="E24:E25"/>
    <mergeCell ref="C26:C27"/>
    <mergeCell ref="E26:E27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CC9962-78EB-4F22-962F-5A113D1BD153}"/>
</file>

<file path=customXml/itemProps2.xml><?xml version="1.0" encoding="utf-8"?>
<ds:datastoreItem xmlns:ds="http://schemas.openxmlformats.org/officeDocument/2006/customXml" ds:itemID="{207F8CF7-8A76-4C08-8AE7-8E6F0EB5BE3C}"/>
</file>

<file path=customXml/itemProps3.xml><?xml version="1.0" encoding="utf-8"?>
<ds:datastoreItem xmlns:ds="http://schemas.openxmlformats.org/officeDocument/2006/customXml" ds:itemID="{71EFB876-5B6B-449E-9EB2-A53BE6FC83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2023-02-21T02:27:23Z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