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/>
  <c r="I30"/>
  <c r="J30"/>
  <c r="G30"/>
  <c r="J11"/>
  <c r="H23"/>
  <c r="I23"/>
  <c r="J23"/>
  <c r="G23"/>
  <c r="H20"/>
  <c r="I20"/>
  <c r="J20"/>
  <c r="G20"/>
  <c r="H11"/>
  <c r="H34" s="1"/>
  <c r="I11"/>
  <c r="I34" s="1"/>
  <c r="G11"/>
  <c r="G34" l="1"/>
  <c r="J34"/>
</calcChain>
</file>

<file path=xl/sharedStrings.xml><?xml version="1.0" encoding="utf-8"?>
<sst xmlns="http://schemas.openxmlformats.org/spreadsheetml/2006/main" count="69" uniqueCount="54">
  <si>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</si>
  <si>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</si>
  <si>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</si>
  <si>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</si>
  <si>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</si>
  <si>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</si>
  <si>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</si>
  <si>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</si>
  <si>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</si>
  <si>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</si>
  <si>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</si>
  <si>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</si>
  <si>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</si>
  <si>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</si>
  <si>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</si>
  <si>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</si>
  <si>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</si>
  <si>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</si>
  <si>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</si>
  <si>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</si>
  <si>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</si>
  <si>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</si>
  <si>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</si>
  <si>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</si>
  <si>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</si>
  <si>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</si>
  <si>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</si>
  <si>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</si>
  <si>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</si>
  <si>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</si>
  <si>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</si>
  <si>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</si>
  <si>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</si>
  <si>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</si>
  <si>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</si>
  <si>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Салат «Восторг»</t>
  </si>
  <si>
    <t>Каша манная с маслом</t>
  </si>
  <si>
    <t>2или 1</t>
  </si>
  <si>
    <t>Бутерброд с маслом</t>
  </si>
  <si>
    <t>40/60</t>
  </si>
  <si>
    <t>Чай с сахаром</t>
  </si>
  <si>
    <t>Винегрет</t>
  </si>
  <si>
    <t>Рассольник «Ленинградский»</t>
  </si>
  <si>
    <t>Фрикадельки мясные</t>
  </si>
  <si>
    <t>100/110</t>
  </si>
  <si>
    <t>Рис отварной</t>
  </si>
  <si>
    <t>Компот из сухофруктов</t>
  </si>
  <si>
    <t>Печенье</t>
  </si>
  <si>
    <t>Молоко</t>
  </si>
  <si>
    <t>Салат из свежих овощей</t>
  </si>
  <si>
    <t xml:space="preserve">Рожки, запечённые с сыром или </t>
  </si>
  <si>
    <t>Макароны с сыром</t>
  </si>
  <si>
    <t>Чай с повидлом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</si>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</sst>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0" fillId="0" borderId="11" xfId="0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3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1" xfId="0" applyFont="1" applyBorder="1"/>
    <xf numFmtId="0" fontId="1" fillId="0" borderId="23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3" xfId="0" applyBorder="1"/>
    <xf numFmtId="2" fontId="1" fillId="0" borderId="11" xfId="0" applyNumberFormat="1" applyFont="1" applyBorder="1"/>
    <xf numFmtId="2" fontId="1" fillId="0" borderId="23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24" xfId="0" applyBorder="1"/>
    <xf numFmtId="0" fontId="0" fillId="0" borderId="2" xfId="0" applyBorder="1"/>
    <xf numFmtId="0" fontId="0" fillId="0" borderId="25" xfId="0" applyBorder="1"/>
    <xf numFmtId="0" fontId="0" fillId="3" borderId="24" xfId="0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/>
    <xf numFmtId="0" fontId="1" fillId="0" borderId="22" xfId="0" applyFont="1" applyBorder="1"/>
    <xf numFmtId="2" fontId="1" fillId="2" borderId="29" xfId="0" applyNumberFormat="1" applyFont="1" applyFill="1" applyBorder="1" applyProtection="1">
      <protection locked="0"/>
    </xf>
    <xf numFmtId="0" fontId="0" fillId="0" borderId="30" xfId="0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4"/>
  <sheetViews>
    <sheetView showGridLines="0" showRowColHeaders="0" tabSelected="1" workbookViewId="0">
      <selection activeCell="F37" sqref="F3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>
        <v>44656</v>
      </c>
    </row>
    <row r="2" spans="1:11" ht="7.5" customHeight="1" thickBot="1"/>
    <row r="3" spans="1:11" ht="15" thickBot="1">
      <c r="A3" s="28" t="s">
        <v>2</v>
      </c>
      <c r="B3" s="29" t="s">
        <v>3</v>
      </c>
      <c r="C3" s="59" t="s">
        <v>25</v>
      </c>
      <c r="D3" s="59" t="s">
        <v>4</v>
      </c>
      <c r="E3" s="59" t="s">
        <v>26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1">
      <c r="A4" s="5" t="s">
        <v>10</v>
      </c>
      <c r="B4" s="55" t="s">
        <v>15</v>
      </c>
      <c r="C4" s="35">
        <v>38</v>
      </c>
      <c r="D4" s="35" t="s">
        <v>35</v>
      </c>
      <c r="E4" s="35">
        <v>100</v>
      </c>
      <c r="F4" s="12"/>
      <c r="G4" s="15">
        <v>48.12</v>
      </c>
      <c r="H4" s="15">
        <v>1.54</v>
      </c>
      <c r="I4" s="15">
        <v>0.11</v>
      </c>
      <c r="J4" s="15">
        <v>10.91</v>
      </c>
    </row>
    <row r="5" spans="1:11">
      <c r="A5" s="5"/>
      <c r="B5" s="56" t="s">
        <v>11</v>
      </c>
      <c r="C5" s="35">
        <v>181</v>
      </c>
      <c r="D5" s="35" t="s">
        <v>36</v>
      </c>
      <c r="E5" s="35">
        <v>210</v>
      </c>
      <c r="F5" s="12"/>
      <c r="G5" s="15">
        <v>251</v>
      </c>
      <c r="H5" s="15">
        <v>6.11</v>
      </c>
      <c r="I5" s="15">
        <v>10.72</v>
      </c>
      <c r="J5" s="15">
        <v>32.380000000000003</v>
      </c>
    </row>
    <row r="6" spans="1:11">
      <c r="A6" s="5"/>
      <c r="B6" s="56" t="s">
        <v>12</v>
      </c>
      <c r="C6" s="35" t="s">
        <v>37</v>
      </c>
      <c r="D6" s="35" t="s">
        <v>38</v>
      </c>
      <c r="E6" s="35" t="s">
        <v>39</v>
      </c>
      <c r="F6" s="12"/>
      <c r="G6" s="15">
        <v>155</v>
      </c>
      <c r="H6" s="15">
        <v>3.7</v>
      </c>
      <c r="I6" s="15">
        <v>8.5</v>
      </c>
      <c r="J6" s="15">
        <v>15.02</v>
      </c>
    </row>
    <row r="7" spans="1:11">
      <c r="A7" s="5"/>
      <c r="B7" s="56" t="s">
        <v>23</v>
      </c>
      <c r="C7" s="35">
        <v>376</v>
      </c>
      <c r="D7" s="35" t="s">
        <v>40</v>
      </c>
      <c r="E7" s="35">
        <v>200</v>
      </c>
      <c r="F7" s="12"/>
      <c r="G7" s="15">
        <v>60</v>
      </c>
      <c r="H7" s="15">
        <v>7.0000000000000007E-2</v>
      </c>
      <c r="I7" s="15">
        <v>0.2</v>
      </c>
      <c r="J7" s="15">
        <v>15</v>
      </c>
      <c r="K7" s="54"/>
    </row>
    <row r="8" spans="1:11" ht="15" thickBot="1">
      <c r="A8" s="5"/>
      <c r="B8" s="57" t="s">
        <v>23</v>
      </c>
      <c r="C8" s="35"/>
      <c r="D8" s="35" t="s">
        <v>28</v>
      </c>
      <c r="E8" s="35">
        <v>20</v>
      </c>
      <c r="F8" s="12"/>
      <c r="G8" s="15">
        <v>46</v>
      </c>
      <c r="H8" s="15">
        <v>1.58</v>
      </c>
      <c r="I8" s="15">
        <v>0.2</v>
      </c>
      <c r="J8" s="15">
        <v>9.66</v>
      </c>
      <c r="K8" s="54"/>
    </row>
    <row r="9" spans="1:11">
      <c r="A9" s="3" t="s">
        <v>13</v>
      </c>
      <c r="B9" s="58" t="s">
        <v>20</v>
      </c>
      <c r="C9" s="35"/>
      <c r="D9" s="35" t="s">
        <v>29</v>
      </c>
      <c r="E9" s="35">
        <v>20</v>
      </c>
      <c r="F9" s="12"/>
      <c r="G9" s="15">
        <v>46</v>
      </c>
      <c r="H9" s="15">
        <v>1.1200000000000001</v>
      </c>
      <c r="I9" s="15">
        <v>0.22</v>
      </c>
      <c r="J9" s="15">
        <v>9.8800000000000008</v>
      </c>
      <c r="K9" s="54"/>
    </row>
    <row r="10" spans="1:11">
      <c r="A10" s="5"/>
      <c r="B10" s="2"/>
      <c r="C10" s="2"/>
      <c r="D10" s="14"/>
      <c r="E10" s="9"/>
      <c r="F10" s="13"/>
      <c r="G10" s="9"/>
      <c r="H10" s="9"/>
      <c r="I10" s="9"/>
      <c r="J10" s="9"/>
    </row>
    <row r="11" spans="1:11" ht="15" thickBot="1">
      <c r="A11" s="6"/>
      <c r="B11" s="17" t="s">
        <v>30</v>
      </c>
      <c r="C11" s="17"/>
      <c r="D11" s="18"/>
      <c r="E11" s="19"/>
      <c r="F11" s="20"/>
      <c r="G11" s="20">
        <f>G4+G5+G6+G7+G8+G9</f>
        <v>606.12</v>
      </c>
      <c r="H11" s="20">
        <f t="shared" ref="H11:J11" si="0">H4+H5+H6+H7+H8+H9</f>
        <v>14.120000000000001</v>
      </c>
      <c r="I11" s="20">
        <f t="shared" si="0"/>
        <v>19.949999999999996</v>
      </c>
      <c r="J11" s="20">
        <f>J4+J5+J6+J7+J8+J9</f>
        <v>92.85</v>
      </c>
    </row>
    <row r="12" spans="1:11">
      <c r="A12" s="5" t="s">
        <v>14</v>
      </c>
      <c r="B12" s="21" t="s">
        <v>15</v>
      </c>
      <c r="C12" s="22">
        <v>67</v>
      </c>
      <c r="D12" s="22" t="s">
        <v>41</v>
      </c>
      <c r="E12" s="22">
        <v>100</v>
      </c>
      <c r="F12" s="36"/>
      <c r="G12" s="23">
        <v>66.599999999999994</v>
      </c>
      <c r="H12" s="23">
        <v>1.4</v>
      </c>
      <c r="I12" s="23">
        <v>10.4</v>
      </c>
      <c r="J12" s="24">
        <v>7.29</v>
      </c>
    </row>
    <row r="13" spans="1:11" ht="15" customHeight="1">
      <c r="A13" s="5"/>
      <c r="B13" s="25" t="s">
        <v>16</v>
      </c>
      <c r="C13" s="35">
        <v>96</v>
      </c>
      <c r="D13" s="35" t="s">
        <v>42</v>
      </c>
      <c r="E13" s="35">
        <v>250</v>
      </c>
      <c r="F13" s="12"/>
      <c r="G13" s="15">
        <v>142.25</v>
      </c>
      <c r="H13" s="15">
        <v>2.82</v>
      </c>
      <c r="I13" s="15">
        <v>5.29</v>
      </c>
      <c r="J13" s="26">
        <v>11.98</v>
      </c>
    </row>
    <row r="14" spans="1:11">
      <c r="A14" s="5"/>
      <c r="B14" s="25" t="s">
        <v>17</v>
      </c>
      <c r="C14" s="35">
        <v>278</v>
      </c>
      <c r="D14" s="35" t="s">
        <v>43</v>
      </c>
      <c r="E14" s="35" t="s">
        <v>44</v>
      </c>
      <c r="F14" s="12"/>
      <c r="G14" s="15">
        <v>126.86</v>
      </c>
      <c r="H14" s="15">
        <v>7.83</v>
      </c>
      <c r="I14" s="15">
        <v>8.75</v>
      </c>
      <c r="J14" s="26">
        <v>10.25</v>
      </c>
    </row>
    <row r="15" spans="1:11">
      <c r="A15" s="5"/>
      <c r="B15" s="25" t="s">
        <v>18</v>
      </c>
      <c r="C15" s="35">
        <v>304</v>
      </c>
      <c r="D15" s="35" t="s">
        <v>45</v>
      </c>
      <c r="E15" s="35">
        <v>200</v>
      </c>
      <c r="F15" s="12"/>
      <c r="G15" s="15">
        <v>279.60000000000002</v>
      </c>
      <c r="H15" s="15">
        <v>4.87</v>
      </c>
      <c r="I15" s="15">
        <v>7.17</v>
      </c>
      <c r="J15" s="26">
        <v>48.8</v>
      </c>
    </row>
    <row r="16" spans="1:11">
      <c r="A16" s="5"/>
      <c r="B16" s="25" t="s">
        <v>12</v>
      </c>
      <c r="C16" s="35">
        <v>349</v>
      </c>
      <c r="D16" s="35" t="s">
        <v>46</v>
      </c>
      <c r="E16" s="35">
        <v>200</v>
      </c>
      <c r="F16" s="12"/>
      <c r="G16" s="15">
        <v>132.80000000000001</v>
      </c>
      <c r="H16" s="15">
        <v>0.66</v>
      </c>
      <c r="I16" s="15">
        <v>0.09</v>
      </c>
      <c r="J16" s="26">
        <v>32.01</v>
      </c>
    </row>
    <row r="17" spans="1:11">
      <c r="A17" s="5"/>
      <c r="B17" s="25" t="s">
        <v>24</v>
      </c>
      <c r="C17" s="35"/>
      <c r="D17" s="35" t="s">
        <v>28</v>
      </c>
      <c r="E17" s="35">
        <v>70</v>
      </c>
      <c r="F17" s="12"/>
      <c r="G17" s="15">
        <v>161</v>
      </c>
      <c r="H17" s="15">
        <v>5.53</v>
      </c>
      <c r="I17" s="15">
        <v>0.7</v>
      </c>
      <c r="J17" s="26">
        <v>33.81</v>
      </c>
    </row>
    <row r="18" spans="1:11">
      <c r="A18" s="5"/>
      <c r="B18" s="25" t="s">
        <v>21</v>
      </c>
      <c r="C18" s="35"/>
      <c r="D18" s="35" t="s">
        <v>29</v>
      </c>
      <c r="E18" s="35">
        <v>30</v>
      </c>
      <c r="F18" s="12"/>
      <c r="G18" s="15">
        <v>92</v>
      </c>
      <c r="H18" s="15">
        <v>1.68</v>
      </c>
      <c r="I18" s="15">
        <v>0.33</v>
      </c>
      <c r="J18" s="26">
        <v>19.32</v>
      </c>
    </row>
    <row r="19" spans="1:11">
      <c r="A19" s="5"/>
      <c r="B19" s="37"/>
      <c r="C19" s="35"/>
      <c r="D19" s="35"/>
      <c r="E19" s="35"/>
      <c r="F19" s="12"/>
      <c r="G19" s="8"/>
      <c r="H19" s="8"/>
      <c r="I19" s="8"/>
      <c r="J19" s="38"/>
    </row>
    <row r="20" spans="1:11" ht="15" thickBot="1">
      <c r="A20" s="5"/>
      <c r="B20" s="39" t="s">
        <v>30</v>
      </c>
      <c r="C20" s="17"/>
      <c r="D20" s="18"/>
      <c r="E20" s="19"/>
      <c r="F20" s="20"/>
      <c r="G20" s="20">
        <f>G12+G13+G14+G15+G16+G17+G18</f>
        <v>1001.1099999999999</v>
      </c>
      <c r="H20" s="20">
        <f t="shared" ref="H20:J20" si="1">H12+H13+H14+H15+H16+H17+H18</f>
        <v>24.790000000000003</v>
      </c>
      <c r="I20" s="20">
        <f t="shared" si="1"/>
        <v>32.729999999999997</v>
      </c>
      <c r="J20" s="63">
        <f t="shared" si="1"/>
        <v>163.45999999999998</v>
      </c>
    </row>
    <row r="21" spans="1:11">
      <c r="A21" s="50" t="s">
        <v>31</v>
      </c>
      <c r="B21" s="55" t="s">
        <v>12</v>
      </c>
      <c r="C21" s="35">
        <v>60</v>
      </c>
      <c r="D21" s="35" t="s">
        <v>47</v>
      </c>
      <c r="E21" s="35">
        <v>75</v>
      </c>
      <c r="F21" s="1"/>
      <c r="G21" s="15">
        <v>153.59</v>
      </c>
      <c r="H21" s="15">
        <v>10.14</v>
      </c>
      <c r="I21" s="15">
        <v>10.69</v>
      </c>
      <c r="J21" s="15">
        <v>4.47</v>
      </c>
    </row>
    <row r="22" spans="1:11">
      <c r="A22" s="51"/>
      <c r="B22" s="56"/>
      <c r="C22" s="35">
        <v>385</v>
      </c>
      <c r="D22" s="35" t="s">
        <v>48</v>
      </c>
      <c r="E22" s="35">
        <v>200</v>
      </c>
      <c r="F22" s="1"/>
      <c r="G22" s="15">
        <v>107</v>
      </c>
      <c r="H22" s="15">
        <v>5.8</v>
      </c>
      <c r="I22" s="15">
        <v>5</v>
      </c>
      <c r="J22" s="15">
        <v>9.6</v>
      </c>
    </row>
    <row r="23" spans="1:11" ht="15" thickBot="1">
      <c r="A23" s="51"/>
      <c r="B23" s="61" t="s">
        <v>30</v>
      </c>
      <c r="C23" s="30"/>
      <c r="D23" s="30"/>
      <c r="E23" s="30"/>
      <c r="F23" s="30"/>
      <c r="G23" s="30">
        <f>G21+G22</f>
        <v>260.59000000000003</v>
      </c>
      <c r="H23" s="30">
        <f t="shared" ref="H23:J23" si="2">H21+H22</f>
        <v>15.940000000000001</v>
      </c>
      <c r="I23" s="30">
        <f t="shared" si="2"/>
        <v>15.69</v>
      </c>
      <c r="J23" s="30">
        <f t="shared" si="2"/>
        <v>14.07</v>
      </c>
    </row>
    <row r="24" spans="1:11">
      <c r="A24" s="31" t="s">
        <v>32</v>
      </c>
      <c r="B24" s="31" t="s">
        <v>15</v>
      </c>
      <c r="C24" s="65">
        <v>71</v>
      </c>
      <c r="D24" s="22" t="s">
        <v>49</v>
      </c>
      <c r="E24" s="22">
        <v>100</v>
      </c>
      <c r="F24" s="4"/>
      <c r="G24" s="23">
        <v>22</v>
      </c>
      <c r="H24" s="23">
        <v>1.1000000000000001</v>
      </c>
      <c r="I24" s="23">
        <v>6.02</v>
      </c>
      <c r="J24" s="24">
        <v>3.8</v>
      </c>
      <c r="K24" s="54"/>
    </row>
    <row r="25" spans="1:11">
      <c r="A25" s="32"/>
      <c r="B25" s="32" t="s">
        <v>19</v>
      </c>
      <c r="C25" s="66">
        <v>202</v>
      </c>
      <c r="D25" s="35" t="s">
        <v>50</v>
      </c>
      <c r="E25" s="53">
        <v>200</v>
      </c>
      <c r="F25" s="1"/>
      <c r="G25" s="15">
        <v>378</v>
      </c>
      <c r="H25" s="15">
        <v>16.18</v>
      </c>
      <c r="I25" s="15">
        <v>16.260000000000002</v>
      </c>
      <c r="J25" s="26">
        <v>35.5</v>
      </c>
      <c r="K25" s="54"/>
    </row>
    <row r="26" spans="1:11">
      <c r="A26" s="32"/>
      <c r="B26" s="32" t="s">
        <v>12</v>
      </c>
      <c r="C26" s="66"/>
      <c r="D26" s="35" t="s">
        <v>51</v>
      </c>
      <c r="E26" s="53"/>
      <c r="F26" s="1"/>
      <c r="G26" s="15">
        <v>380</v>
      </c>
      <c r="H26" s="15">
        <v>18.600000000000001</v>
      </c>
      <c r="I26" s="15">
        <v>14.2</v>
      </c>
      <c r="J26" s="26">
        <v>79.14</v>
      </c>
      <c r="K26" s="54"/>
    </row>
    <row r="27" spans="1:11">
      <c r="A27" s="32"/>
      <c r="B27" s="32" t="s">
        <v>24</v>
      </c>
      <c r="C27" s="67">
        <v>377</v>
      </c>
      <c r="D27" s="35" t="s">
        <v>52</v>
      </c>
      <c r="E27" s="35">
        <v>200</v>
      </c>
      <c r="F27" s="1"/>
      <c r="G27" s="15">
        <v>59</v>
      </c>
      <c r="H27" s="15">
        <v>0.13</v>
      </c>
      <c r="I27" s="15">
        <v>0.02</v>
      </c>
      <c r="J27" s="26">
        <v>14.64</v>
      </c>
      <c r="K27" s="54"/>
    </row>
    <row r="28" spans="1:11">
      <c r="A28" s="32"/>
      <c r="B28" s="32" t="s">
        <v>21</v>
      </c>
      <c r="C28" s="67"/>
      <c r="D28" s="35" t="s">
        <v>28</v>
      </c>
      <c r="E28" s="35">
        <v>40</v>
      </c>
      <c r="F28" s="1"/>
      <c r="G28" s="15">
        <v>70</v>
      </c>
      <c r="H28" s="15">
        <v>2.37</v>
      </c>
      <c r="I28" s="15">
        <v>0.3</v>
      </c>
      <c r="J28" s="26">
        <v>14.49</v>
      </c>
      <c r="K28" s="54"/>
    </row>
    <row r="29" spans="1:11">
      <c r="A29" s="32"/>
      <c r="B29" s="32"/>
      <c r="C29" s="67"/>
      <c r="D29" s="35" t="s">
        <v>29</v>
      </c>
      <c r="E29" s="35">
        <v>30</v>
      </c>
      <c r="F29" s="1"/>
      <c r="G29" s="15">
        <v>69</v>
      </c>
      <c r="H29" s="15">
        <v>1.68</v>
      </c>
      <c r="I29" s="15">
        <v>0.33</v>
      </c>
      <c r="J29" s="26">
        <v>9.8800000000000008</v>
      </c>
      <c r="K29" s="54"/>
    </row>
    <row r="30" spans="1:11" ht="15" thickBot="1">
      <c r="A30" s="33"/>
      <c r="B30" s="62" t="s">
        <v>30</v>
      </c>
      <c r="C30" s="27"/>
      <c r="D30" s="16"/>
      <c r="E30" s="16"/>
      <c r="F30" s="16"/>
      <c r="G30" s="40">
        <f>G24+G26+G27+G28+G29</f>
        <v>600</v>
      </c>
      <c r="H30" s="40">
        <f t="shared" ref="H30:J30" si="3">H24+H26+H27+H28+H29</f>
        <v>23.880000000000003</v>
      </c>
      <c r="I30" s="40">
        <f t="shared" si="3"/>
        <v>20.869999999999997</v>
      </c>
      <c r="J30" s="41">
        <f t="shared" si="3"/>
        <v>121.94999999999999</v>
      </c>
    </row>
    <row r="31" spans="1:11">
      <c r="A31" s="31" t="s">
        <v>33</v>
      </c>
      <c r="B31" s="31"/>
      <c r="C31" s="65">
        <v>411</v>
      </c>
      <c r="D31" s="22" t="s">
        <v>53</v>
      </c>
      <c r="E31" s="22">
        <v>100</v>
      </c>
      <c r="F31" s="4"/>
      <c r="G31" s="4">
        <v>37</v>
      </c>
      <c r="H31" s="42">
        <v>0.85</v>
      </c>
      <c r="I31" s="42">
        <v>0.14000000000000001</v>
      </c>
      <c r="J31" s="43">
        <v>4.57</v>
      </c>
    </row>
    <row r="32" spans="1:11" ht="15" thickBot="1">
      <c r="A32" s="34"/>
      <c r="B32" s="34"/>
      <c r="C32" s="27"/>
      <c r="D32" s="16"/>
      <c r="E32" s="16"/>
      <c r="F32" s="16"/>
      <c r="G32" s="16"/>
      <c r="H32" s="16"/>
      <c r="I32" s="16"/>
      <c r="J32" s="44"/>
    </row>
    <row r="33" spans="1:10">
      <c r="A33" s="31"/>
      <c r="B33" s="4"/>
      <c r="C33" s="7"/>
      <c r="D33" s="7"/>
      <c r="E33" s="7"/>
      <c r="F33" s="7"/>
      <c r="G33" s="7"/>
      <c r="H33" s="7"/>
      <c r="I33" s="7"/>
      <c r="J33" s="64"/>
    </row>
    <row r="34" spans="1:10" ht="15" thickBot="1">
      <c r="A34" s="34"/>
      <c r="B34" s="52" t="s">
        <v>34</v>
      </c>
      <c r="C34" s="52"/>
      <c r="D34" s="16"/>
      <c r="E34" s="16"/>
      <c r="F34" s="16"/>
      <c r="G34" s="45">
        <f>G11+G20+G23+G30+G31</f>
        <v>2504.8200000000002</v>
      </c>
      <c r="H34" s="45">
        <f t="shared" ref="H34:J34" si="4">H11+H20+H23+H30+H31</f>
        <v>79.580000000000013</v>
      </c>
      <c r="I34" s="45">
        <f t="shared" si="4"/>
        <v>89.379999999999981</v>
      </c>
      <c r="J34" s="46">
        <f t="shared" si="4"/>
        <v>396.89999999999992</v>
      </c>
    </row>
  </sheetData>
  <mergeCells count="5">
    <mergeCell ref="B1:D1"/>
    <mergeCell ref="A21:A23"/>
    <mergeCell ref="B34:C34"/>
    <mergeCell ref="C25:C26"/>
    <mergeCell ref="E25:E26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B2A8DE-76A6-446F-AE67-1A731A99FAD6}"/>
</file>

<file path=customXml/itemProps2.xml><?xml version="1.0" encoding="utf-8"?>
<ds:datastoreItem xmlns:ds="http://schemas.openxmlformats.org/officeDocument/2006/customXml" ds:itemID="{28C1333D-3E4A-4782-944A-D180BCAA512D}"/>
</file>

<file path=customXml/itemProps3.xml><?xml version="1.0" encoding="utf-8"?>
<ds:datastoreItem xmlns:ds="http://schemas.openxmlformats.org/officeDocument/2006/customXml" ds:itemID="{4E9C87C6-6EA2-4EDE-99C1-FD55F33F6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2022-04-06T15:55:09Z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