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K12"/>
  <c r="L12"/>
  <c r="M12"/>
  <c r="N12"/>
  <c r="O12"/>
  <c r="P12"/>
  <c r="F12"/>
  <c r="F36"/>
  <c r="G22"/>
  <c r="H22"/>
  <c r="I22"/>
  <c r="J22"/>
  <c r="K22"/>
  <c r="L22"/>
  <c r="M22"/>
  <c r="N22"/>
  <c r="O22"/>
  <c r="P22"/>
  <c r="F22"/>
  <c r="G33"/>
  <c r="H33"/>
  <c r="I33"/>
  <c r="J33"/>
  <c r="K33"/>
  <c r="L33"/>
  <c r="M33"/>
  <c r="N33"/>
  <c r="O33"/>
  <c r="P33"/>
  <c r="F33"/>
  <c r="F26"/>
  <c r="G26"/>
  <c r="H26"/>
  <c r="I26"/>
  <c r="J26"/>
  <c r="K26"/>
  <c r="L26"/>
  <c r="M26"/>
  <c r="N26"/>
  <c r="O26"/>
  <c r="P26"/>
  <c r="O36" l="1"/>
  <c r="K36"/>
  <c r="M36"/>
  <c r="H36"/>
  <c r="I36"/>
  <c r="G36"/>
  <c r="P36"/>
  <c r="N36"/>
  <c r="L36"/>
  <c r="J36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<sst xmlns="http://schemas.openxmlformats.org/spreadsheetml/2006/main" count="51" uniqueCount="46">
  <si>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</si>
  <si>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</si>
  <si>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</si>
  <si>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</si>
  <si>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</si>
  <si>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</si>
  <si>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</si>
  <si>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</si>
  <si>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</si>
  <si>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</si>
  <si>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</si>
  <si>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</si>
  <si>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</si>
  <si>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</si>
  <si>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</si>
  <si>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</si>
  <si>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</si>
  <si>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</si>
  <si>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</si>
  <si>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</si>
  <si>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</si>
  <si>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</si>
  <si>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</si>
  <si>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</si>
  <si>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</si>
  <si>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</si>
  <si>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</si>
  <si>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</si>
  <si>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</si>
  <si>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</si>
  <si>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</si>
  <si>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Снежок</t>
  </si>
  <si>
    <t>Салат из моркови с яблоками</t>
  </si>
  <si>
    <t>Макароны.запеченные с яйцом</t>
  </si>
  <si>
    <t>Яблоко</t>
  </si>
  <si>
    <t>Чай с молоком</t>
  </si>
  <si>
    <t>Салат картофельный с кукурузой и морковью</t>
  </si>
  <si>
    <t>Рассольник «Ленинградский»</t>
  </si>
  <si>
    <t>Кура (тушеная ) отварная с маслом</t>
  </si>
  <si>
    <t>Пюре картофельное</t>
  </si>
  <si>
    <t>Компот из сухофруктов</t>
  </si>
  <si>
    <t>Молоко</t>
  </si>
  <si>
    <t>Ватрушка</t>
  </si>
  <si>
    <t>Винегрет</t>
  </si>
  <si>
    <t>Сырники со сгущенным  молоком</t>
  </si>
  <si>
    <t>Кисель плодово- 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</si>
</sst>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3" borderId="11" xfId="0" applyFont="1" applyFill="1" applyBorder="1"/>
    <xf numFmtId="0" fontId="0" fillId="2" borderId="11" xfId="0" applyFont="1" applyFill="1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B25" workbookViewId="0">
      <selection activeCell="F36" sqref="F3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15</v>
      </c>
      <c r="B1" s="9"/>
    </row>
    <row r="2" spans="1:16">
      <c r="A2" s="1" t="s">
        <v>0</v>
      </c>
      <c r="B2" s="2" t="s">
        <v>14</v>
      </c>
      <c r="C2" s="2"/>
      <c r="D2" s="2"/>
      <c r="E2" s="2"/>
      <c r="F2" s="3"/>
      <c r="G2" s="10"/>
      <c r="H2" s="10" t="s">
        <v>1</v>
      </c>
      <c r="I2" s="11">
        <v>44642</v>
      </c>
    </row>
    <row r="3" spans="1:16">
      <c r="A3" s="4"/>
      <c r="B3" s="5"/>
      <c r="C3" s="5"/>
      <c r="D3" s="5"/>
      <c r="E3" s="5"/>
      <c r="F3" s="32" t="s">
        <v>16</v>
      </c>
      <c r="G3" s="33"/>
      <c r="H3" s="33"/>
      <c r="I3" s="34"/>
      <c r="J3" s="32" t="s">
        <v>17</v>
      </c>
      <c r="K3" s="33"/>
      <c r="L3" s="34"/>
      <c r="M3" s="32" t="s">
        <v>18</v>
      </c>
      <c r="N3" s="33"/>
      <c r="O3" s="33"/>
      <c r="P3" s="34"/>
    </row>
    <row r="4" spans="1:16" ht="28.8">
      <c r="A4" s="6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30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</row>
    <row r="5" spans="1:16">
      <c r="A5" s="18" t="s">
        <v>10</v>
      </c>
      <c r="B5" s="20" t="s">
        <v>10</v>
      </c>
      <c r="C5" s="28">
        <v>59</v>
      </c>
      <c r="D5" s="28" t="s">
        <v>32</v>
      </c>
      <c r="E5" s="28">
        <v>100</v>
      </c>
      <c r="F5" s="27">
        <v>1.06</v>
      </c>
      <c r="G5" s="27">
        <v>0.17</v>
      </c>
      <c r="H5" s="27">
        <v>8.52</v>
      </c>
      <c r="I5" s="27">
        <v>39.9</v>
      </c>
      <c r="J5" s="27">
        <v>32.08</v>
      </c>
      <c r="K5" s="27"/>
      <c r="L5" s="27"/>
      <c r="M5" s="27">
        <v>17.91</v>
      </c>
      <c r="N5" s="27">
        <v>34</v>
      </c>
      <c r="O5" s="27"/>
      <c r="P5" s="27"/>
    </row>
    <row r="6" spans="1:16">
      <c r="A6" s="18"/>
      <c r="B6" s="20"/>
      <c r="C6" s="28">
        <v>206</v>
      </c>
      <c r="D6" s="28" t="s">
        <v>33</v>
      </c>
      <c r="E6" s="28">
        <v>200</v>
      </c>
      <c r="F6" s="27">
        <v>9.65</v>
      </c>
      <c r="G6" s="27">
        <v>16.32</v>
      </c>
      <c r="H6" s="27">
        <v>30.87</v>
      </c>
      <c r="I6" s="27">
        <v>308</v>
      </c>
      <c r="J6" s="27"/>
      <c r="K6" s="27"/>
      <c r="L6" s="27">
        <v>0.06</v>
      </c>
      <c r="M6" s="27">
        <v>62.2</v>
      </c>
      <c r="N6" s="27">
        <v>82.01</v>
      </c>
      <c r="O6" s="27"/>
      <c r="P6" s="27"/>
    </row>
    <row r="7" spans="1:16">
      <c r="A7" s="18"/>
      <c r="B7" s="21"/>
      <c r="C7" s="28">
        <v>338</v>
      </c>
      <c r="D7" s="28" t="s">
        <v>34</v>
      </c>
      <c r="E7" s="28">
        <v>75</v>
      </c>
      <c r="F7" s="27">
        <v>0.4</v>
      </c>
      <c r="G7" s="27">
        <v>0.4</v>
      </c>
      <c r="H7" s="27">
        <v>9.8000000000000007</v>
      </c>
      <c r="I7" s="27">
        <v>47</v>
      </c>
      <c r="J7" s="27"/>
      <c r="K7" s="27"/>
      <c r="L7" s="27">
        <v>40</v>
      </c>
      <c r="M7" s="27">
        <v>2.4</v>
      </c>
      <c r="N7" s="27">
        <v>3</v>
      </c>
      <c r="O7" s="27"/>
      <c r="P7" s="27"/>
    </row>
    <row r="8" spans="1:16" ht="14.4" customHeight="1">
      <c r="A8" s="18"/>
      <c r="B8" s="21"/>
      <c r="C8" s="28">
        <v>378</v>
      </c>
      <c r="D8" s="28" t="s">
        <v>35</v>
      </c>
      <c r="E8" s="28">
        <v>200</v>
      </c>
      <c r="F8" s="27">
        <v>1.52</v>
      </c>
      <c r="G8" s="27">
        <v>1.35</v>
      </c>
      <c r="H8" s="27">
        <v>15.9</v>
      </c>
      <c r="I8" s="27">
        <v>81</v>
      </c>
      <c r="J8" s="27"/>
      <c r="K8" s="27"/>
      <c r="L8" s="27"/>
      <c r="M8" s="27"/>
      <c r="N8" s="27"/>
      <c r="O8" s="27"/>
      <c r="P8" s="27"/>
    </row>
    <row r="9" spans="1:16">
      <c r="A9" s="18"/>
      <c r="B9" s="22"/>
      <c r="C9" s="28"/>
      <c r="D9" s="28" t="s">
        <v>12</v>
      </c>
      <c r="E9" s="28">
        <v>30</v>
      </c>
      <c r="F9" s="27">
        <v>2.37</v>
      </c>
      <c r="G9" s="27">
        <v>0.3</v>
      </c>
      <c r="H9" s="27">
        <v>14.49</v>
      </c>
      <c r="I9" s="27">
        <v>70</v>
      </c>
      <c r="J9" s="27">
        <v>0.03</v>
      </c>
      <c r="K9" s="27">
        <v>0</v>
      </c>
      <c r="L9" s="27">
        <v>0</v>
      </c>
      <c r="M9" s="27">
        <v>6.9</v>
      </c>
      <c r="N9" s="27">
        <v>52.2</v>
      </c>
      <c r="O9" s="27">
        <v>19.8</v>
      </c>
      <c r="P9" s="27">
        <v>0.66</v>
      </c>
    </row>
    <row r="10" spans="1:16">
      <c r="A10" s="18"/>
      <c r="B10" s="22"/>
      <c r="C10" s="28"/>
      <c r="D10" s="28" t="s">
        <v>13</v>
      </c>
      <c r="E10" s="28">
        <v>30</v>
      </c>
      <c r="F10" s="27">
        <v>1.68</v>
      </c>
      <c r="G10" s="27">
        <v>0.33</v>
      </c>
      <c r="H10" s="27">
        <v>14.82</v>
      </c>
      <c r="I10" s="27">
        <v>69</v>
      </c>
      <c r="J10" s="27">
        <v>0.02</v>
      </c>
      <c r="K10" s="27">
        <v>0</v>
      </c>
      <c r="L10" s="27">
        <v>0</v>
      </c>
      <c r="M10" s="27">
        <v>4.5999999999999996</v>
      </c>
      <c r="N10" s="27">
        <v>31.8</v>
      </c>
      <c r="O10" s="27">
        <v>5</v>
      </c>
      <c r="P10" s="27">
        <v>0.62</v>
      </c>
    </row>
    <row r="11" spans="1:16">
      <c r="A11" s="19"/>
      <c r="B11" s="23"/>
      <c r="C11" s="28"/>
      <c r="D11" s="28"/>
      <c r="E11" s="28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>
      <c r="A12" s="24"/>
      <c r="B12" s="25"/>
      <c r="C12" s="28"/>
      <c r="D12" s="28"/>
      <c r="E12" s="12"/>
      <c r="F12" s="12">
        <f>F5+F6+F7+F8+F9+F10+F11</f>
        <v>16.68</v>
      </c>
      <c r="G12" s="12">
        <f t="shared" ref="G12:P12" si="0">G5+G6+G7+G8+G9+G10+G11</f>
        <v>18.87</v>
      </c>
      <c r="H12" s="12">
        <f t="shared" si="0"/>
        <v>94.4</v>
      </c>
      <c r="I12" s="12">
        <f t="shared" si="0"/>
        <v>614.9</v>
      </c>
      <c r="J12" s="12">
        <f t="shared" si="0"/>
        <v>32.130000000000003</v>
      </c>
      <c r="K12" s="12">
        <f t="shared" si="0"/>
        <v>0</v>
      </c>
      <c r="L12" s="12">
        <f t="shared" si="0"/>
        <v>40.06</v>
      </c>
      <c r="M12" s="12">
        <f t="shared" si="0"/>
        <v>94.01</v>
      </c>
      <c r="N12" s="12">
        <f t="shared" si="0"/>
        <v>203.01000000000002</v>
      </c>
      <c r="O12" s="12">
        <f t="shared" si="0"/>
        <v>24.8</v>
      </c>
      <c r="P12" s="12">
        <f t="shared" si="0"/>
        <v>1.28</v>
      </c>
    </row>
    <row r="13" spans="1:16" ht="28.8" customHeight="1">
      <c r="A13" s="7"/>
      <c r="B13" s="29" t="s">
        <v>11</v>
      </c>
      <c r="C13" s="28">
        <v>39</v>
      </c>
      <c r="D13" s="28" t="s">
        <v>36</v>
      </c>
      <c r="E13" s="28">
        <v>100</v>
      </c>
      <c r="F13" s="27">
        <v>1.81</v>
      </c>
      <c r="G13" s="27">
        <v>3.82</v>
      </c>
      <c r="H13" s="27">
        <v>14.23</v>
      </c>
      <c r="I13" s="27">
        <v>98.52</v>
      </c>
      <c r="J13" s="27"/>
      <c r="K13" s="27"/>
      <c r="L13" s="27"/>
      <c r="M13" s="27"/>
      <c r="N13" s="27"/>
      <c r="O13" s="27"/>
      <c r="P13" s="27"/>
    </row>
    <row r="14" spans="1:16" ht="14.4" customHeight="1">
      <c r="A14" s="7"/>
      <c r="B14" s="29"/>
      <c r="C14" s="28">
        <v>96</v>
      </c>
      <c r="D14" s="28" t="s">
        <v>37</v>
      </c>
      <c r="E14" s="28">
        <v>250</v>
      </c>
      <c r="F14" s="27">
        <v>2.82</v>
      </c>
      <c r="G14" s="27">
        <v>5.29</v>
      </c>
      <c r="H14" s="27">
        <v>11.98</v>
      </c>
      <c r="I14" s="27">
        <v>142.25</v>
      </c>
      <c r="J14" s="27"/>
      <c r="K14" s="27"/>
      <c r="L14" s="27"/>
      <c r="M14" s="27"/>
      <c r="N14" s="27"/>
      <c r="O14" s="27"/>
      <c r="P14" s="27"/>
    </row>
    <row r="15" spans="1:16" ht="27.6" customHeight="1">
      <c r="A15" s="7"/>
      <c r="B15" s="29"/>
      <c r="C15" s="28">
        <v>288</v>
      </c>
      <c r="D15" s="28" t="s">
        <v>38</v>
      </c>
      <c r="E15" s="28">
        <v>100</v>
      </c>
      <c r="F15" s="27">
        <v>23.46</v>
      </c>
      <c r="G15" s="27">
        <v>25.82</v>
      </c>
      <c r="H15" s="27">
        <v>0.5</v>
      </c>
      <c r="I15" s="27">
        <v>328</v>
      </c>
      <c r="J15" s="27"/>
      <c r="K15" s="27"/>
      <c r="L15" s="27"/>
      <c r="M15" s="27"/>
      <c r="N15" s="27"/>
      <c r="O15" s="27"/>
      <c r="P15" s="27"/>
    </row>
    <row r="16" spans="1:16">
      <c r="A16" s="7"/>
      <c r="B16" s="30"/>
      <c r="C16" s="28">
        <v>312</v>
      </c>
      <c r="D16" s="28" t="s">
        <v>39</v>
      </c>
      <c r="E16" s="28">
        <v>200</v>
      </c>
      <c r="F16" s="27">
        <v>4.68</v>
      </c>
      <c r="G16" s="27">
        <v>33.42</v>
      </c>
      <c r="H16" s="27">
        <v>7.58</v>
      </c>
      <c r="I16" s="27">
        <v>348.04</v>
      </c>
      <c r="J16" s="27"/>
      <c r="K16" s="27"/>
      <c r="L16" s="27"/>
      <c r="M16" s="27">
        <v>19.760000000000002</v>
      </c>
      <c r="N16" s="27">
        <v>271.8</v>
      </c>
      <c r="O16" s="27"/>
      <c r="P16" s="27"/>
    </row>
    <row r="17" spans="1:17">
      <c r="A17" s="7"/>
      <c r="B17" s="30"/>
      <c r="C17" s="28">
        <v>349</v>
      </c>
      <c r="D17" s="28" t="s">
        <v>40</v>
      </c>
      <c r="E17" s="28">
        <v>200</v>
      </c>
      <c r="F17" s="27">
        <v>0.66</v>
      </c>
      <c r="G17" s="27">
        <v>0.09</v>
      </c>
      <c r="H17" s="27">
        <v>32.01</v>
      </c>
      <c r="I17" s="27">
        <v>132.80000000000001</v>
      </c>
      <c r="J17" s="27"/>
      <c r="K17" s="27"/>
      <c r="L17" s="27"/>
      <c r="M17" s="27"/>
      <c r="N17" s="27"/>
      <c r="O17" s="27"/>
      <c r="P17" s="27"/>
    </row>
    <row r="18" spans="1:17" ht="14.4" customHeight="1">
      <c r="A18" s="7"/>
      <c r="B18" s="30"/>
      <c r="C18" s="28"/>
      <c r="D18" s="28" t="s">
        <v>12</v>
      </c>
      <c r="E18" s="28">
        <v>70</v>
      </c>
      <c r="F18" s="27">
        <v>5.53</v>
      </c>
      <c r="G18" s="27">
        <v>0.7</v>
      </c>
      <c r="H18" s="27">
        <v>33.81</v>
      </c>
      <c r="I18" s="27">
        <v>163</v>
      </c>
      <c r="J18" s="27">
        <v>0.09</v>
      </c>
      <c r="K18" s="27">
        <v>0</v>
      </c>
      <c r="L18" s="27">
        <v>0</v>
      </c>
      <c r="M18" s="27">
        <v>20.7</v>
      </c>
      <c r="N18" s="27">
        <v>78.3</v>
      </c>
      <c r="O18" s="27">
        <v>29.7</v>
      </c>
      <c r="P18" s="27">
        <v>0.99</v>
      </c>
    </row>
    <row r="19" spans="1:17" ht="14.4" customHeight="1">
      <c r="A19" s="7"/>
      <c r="B19" s="30"/>
      <c r="C19" s="28"/>
      <c r="D19" s="28" t="s">
        <v>13</v>
      </c>
      <c r="E19" s="28">
        <v>40</v>
      </c>
      <c r="F19" s="27">
        <v>1.68</v>
      </c>
      <c r="G19" s="27">
        <v>0.33</v>
      </c>
      <c r="H19" s="27">
        <v>19.32</v>
      </c>
      <c r="I19" s="27">
        <v>92</v>
      </c>
      <c r="J19" s="27">
        <v>0.06</v>
      </c>
      <c r="K19" s="27">
        <v>0</v>
      </c>
      <c r="L19" s="27">
        <v>0</v>
      </c>
      <c r="M19" s="27">
        <v>13.8</v>
      </c>
      <c r="N19" s="27">
        <v>63.6</v>
      </c>
      <c r="O19" s="27">
        <v>15</v>
      </c>
      <c r="P19" s="27">
        <v>1.86</v>
      </c>
    </row>
    <row r="20" spans="1:17" ht="14.4" customHeight="1">
      <c r="A20" s="7"/>
      <c r="B20" s="30"/>
      <c r="C20" s="28"/>
      <c r="D20" s="28"/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7" ht="14.4" customHeight="1">
      <c r="A21" s="7"/>
      <c r="B21" s="30"/>
      <c r="C21" s="28"/>
      <c r="D21" s="28"/>
      <c r="E21" s="28"/>
      <c r="F21" s="13"/>
      <c r="G21" s="13"/>
      <c r="H21" s="13"/>
      <c r="I21" s="13"/>
      <c r="J21" s="27"/>
      <c r="K21" s="27"/>
      <c r="L21" s="27"/>
      <c r="M21" s="27"/>
      <c r="N21" s="27"/>
      <c r="O21" s="27"/>
      <c r="P21" s="27"/>
    </row>
    <row r="22" spans="1:17">
      <c r="A22" s="5"/>
      <c r="B22" s="29"/>
      <c r="C22" s="28"/>
      <c r="D22" s="28"/>
      <c r="E22" s="12"/>
      <c r="F22" s="12">
        <f>F13+F14+F15+F16+F17+F18+F19+F20+F21</f>
        <v>40.639999999999993</v>
      </c>
      <c r="G22" s="12">
        <f t="shared" ref="G22:P22" si="1">G13+G14+G15+G16+G17+G18+G19+G20+G21</f>
        <v>69.47</v>
      </c>
      <c r="H22" s="12">
        <f t="shared" si="1"/>
        <v>119.43</v>
      </c>
      <c r="I22" s="12">
        <f t="shared" si="1"/>
        <v>1304.6099999999999</v>
      </c>
      <c r="J22" s="12">
        <f t="shared" si="1"/>
        <v>0.15</v>
      </c>
      <c r="K22" s="12">
        <f t="shared" si="1"/>
        <v>0</v>
      </c>
      <c r="L22" s="12">
        <f t="shared" si="1"/>
        <v>0</v>
      </c>
      <c r="M22" s="12">
        <f t="shared" si="1"/>
        <v>54.260000000000005</v>
      </c>
      <c r="N22" s="12">
        <f t="shared" si="1"/>
        <v>413.70000000000005</v>
      </c>
      <c r="O22" s="12">
        <f t="shared" si="1"/>
        <v>44.7</v>
      </c>
      <c r="P22" s="12">
        <f t="shared" si="1"/>
        <v>2.85</v>
      </c>
    </row>
    <row r="23" spans="1:17" ht="14.4" customHeight="1">
      <c r="A23" s="5"/>
      <c r="B23" s="29" t="s">
        <v>27</v>
      </c>
      <c r="C23" s="28">
        <v>385</v>
      </c>
      <c r="D23" s="28" t="s">
        <v>41</v>
      </c>
      <c r="E23" s="28">
        <v>200</v>
      </c>
      <c r="F23" s="27">
        <v>5.8</v>
      </c>
      <c r="G23" s="27">
        <v>5</v>
      </c>
      <c r="H23" s="27">
        <v>9.6</v>
      </c>
      <c r="I23" s="27">
        <v>107</v>
      </c>
      <c r="J23" s="27"/>
      <c r="K23" s="27"/>
      <c r="L23" s="27"/>
      <c r="M23" s="27"/>
      <c r="N23" s="27"/>
      <c r="O23" s="27"/>
      <c r="P23" s="27"/>
    </row>
    <row r="24" spans="1:17" ht="14.4" customHeight="1">
      <c r="A24" s="5"/>
      <c r="B24" s="29"/>
      <c r="C24" s="28">
        <v>60</v>
      </c>
      <c r="D24" s="28" t="s">
        <v>42</v>
      </c>
      <c r="E24" s="28">
        <v>75</v>
      </c>
      <c r="F24" s="27">
        <v>10.14</v>
      </c>
      <c r="G24" s="27">
        <v>10.69</v>
      </c>
      <c r="H24" s="27">
        <v>4.47</v>
      </c>
      <c r="I24" s="27">
        <v>153.59</v>
      </c>
      <c r="J24" s="27"/>
      <c r="K24" s="27"/>
      <c r="L24" s="27"/>
      <c r="M24" s="27"/>
      <c r="N24" s="27"/>
      <c r="O24" s="27"/>
      <c r="P24" s="27"/>
    </row>
    <row r="25" spans="1:17">
      <c r="A25" s="5"/>
      <c r="B25" s="31"/>
      <c r="C25" s="28"/>
      <c r="D25" s="28"/>
      <c r="E25" s="28"/>
      <c r="F25" s="13"/>
      <c r="G25" s="27"/>
      <c r="H25" s="13"/>
      <c r="I25" s="13"/>
      <c r="J25" s="8"/>
      <c r="K25" s="8"/>
      <c r="L25" s="8"/>
      <c r="M25" s="8"/>
      <c r="N25" s="8"/>
      <c r="O25" s="8"/>
      <c r="P25" s="8"/>
    </row>
    <row r="26" spans="1:17">
      <c r="A26" s="5"/>
      <c r="B26" s="29"/>
      <c r="C26" s="28"/>
      <c r="D26" s="28"/>
      <c r="E26" s="12"/>
      <c r="F26" s="12">
        <f t="shared" ref="F26:I26" si="2">F23+F24+F25</f>
        <v>15.940000000000001</v>
      </c>
      <c r="G26" s="12">
        <f t="shared" si="2"/>
        <v>15.69</v>
      </c>
      <c r="H26" s="12">
        <f t="shared" si="2"/>
        <v>14.07</v>
      </c>
      <c r="I26" s="12">
        <f t="shared" si="2"/>
        <v>260.59000000000003</v>
      </c>
      <c r="J26" s="12">
        <f t="shared" ref="J26:P26" si="3">J23+J24+J25</f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</row>
    <row r="27" spans="1:17">
      <c r="A27" s="5"/>
      <c r="B27" s="29" t="s">
        <v>28</v>
      </c>
      <c r="C27" s="28">
        <v>67</v>
      </c>
      <c r="D27" s="28" t="s">
        <v>43</v>
      </c>
      <c r="E27" s="28">
        <v>100</v>
      </c>
      <c r="F27" s="27">
        <v>1.04</v>
      </c>
      <c r="G27" s="27">
        <v>10.4</v>
      </c>
      <c r="H27" s="27">
        <v>7.29</v>
      </c>
      <c r="I27" s="27">
        <v>125.1</v>
      </c>
      <c r="J27" s="27"/>
      <c r="K27" s="27"/>
      <c r="L27" s="27"/>
      <c r="M27" s="27">
        <v>29.26</v>
      </c>
      <c r="N27" s="27">
        <v>159.04</v>
      </c>
      <c r="O27" s="27"/>
      <c r="P27" s="27"/>
      <c r="Q27" s="17"/>
    </row>
    <row r="28" spans="1:17" ht="28.2">
      <c r="A28" s="5"/>
      <c r="B28" s="31"/>
      <c r="C28" s="28">
        <v>219</v>
      </c>
      <c r="D28" s="28" t="s">
        <v>44</v>
      </c>
      <c r="E28" s="28">
        <v>150</v>
      </c>
      <c r="F28" s="27">
        <v>25.88</v>
      </c>
      <c r="G28" s="27">
        <v>20.6</v>
      </c>
      <c r="H28" s="27">
        <v>26.8</v>
      </c>
      <c r="I28" s="27">
        <v>396.84</v>
      </c>
      <c r="J28" s="27"/>
      <c r="K28" s="27"/>
      <c r="L28" s="27"/>
      <c r="M28" s="27">
        <v>371</v>
      </c>
      <c r="N28" s="27">
        <v>429</v>
      </c>
      <c r="O28" s="27"/>
      <c r="P28" s="27"/>
      <c r="Q28" s="17"/>
    </row>
    <row r="29" spans="1:17">
      <c r="A29" s="5"/>
      <c r="B29" s="31"/>
      <c r="C29" s="28">
        <v>352</v>
      </c>
      <c r="D29" s="28" t="s">
        <v>45</v>
      </c>
      <c r="E29" s="28">
        <v>200</v>
      </c>
      <c r="F29" s="27">
        <v>0.11</v>
      </c>
      <c r="G29" s="27">
        <v>0.12</v>
      </c>
      <c r="H29" s="27">
        <v>25.1</v>
      </c>
      <c r="I29" s="27">
        <v>119.2</v>
      </c>
      <c r="J29" s="27"/>
      <c r="K29" s="27"/>
      <c r="L29" s="27"/>
      <c r="M29" s="27"/>
      <c r="N29" s="27"/>
      <c r="O29" s="27"/>
      <c r="P29" s="27"/>
      <c r="Q29" s="17"/>
    </row>
    <row r="30" spans="1:17">
      <c r="A30" s="5"/>
      <c r="B30" s="31"/>
      <c r="C30" s="28"/>
      <c r="D30" s="28" t="s">
        <v>12</v>
      </c>
      <c r="E30" s="28">
        <v>30</v>
      </c>
      <c r="F30" s="27">
        <v>2.37</v>
      </c>
      <c r="G30" s="27">
        <v>0.3</v>
      </c>
      <c r="H30" s="27">
        <v>14.49</v>
      </c>
      <c r="I30" s="27">
        <v>70</v>
      </c>
      <c r="J30" s="27">
        <v>0.05</v>
      </c>
      <c r="K30" s="27">
        <v>0</v>
      </c>
      <c r="L30" s="27">
        <v>0</v>
      </c>
      <c r="M30" s="27">
        <v>4.5999999999999996</v>
      </c>
      <c r="N30" s="27">
        <v>31.8</v>
      </c>
      <c r="O30" s="27">
        <v>16.5</v>
      </c>
      <c r="P30" s="27">
        <v>0.55000000000000004</v>
      </c>
      <c r="Q30" s="17"/>
    </row>
    <row r="31" spans="1:17">
      <c r="A31" s="5"/>
      <c r="B31" s="31"/>
      <c r="C31" s="28"/>
      <c r="D31" s="28" t="s">
        <v>13</v>
      </c>
      <c r="E31" s="28">
        <v>30</v>
      </c>
      <c r="F31" s="27">
        <v>1.68</v>
      </c>
      <c r="G31" s="27">
        <v>0.33</v>
      </c>
      <c r="H31" s="27">
        <v>14.49</v>
      </c>
      <c r="I31" s="27">
        <v>69</v>
      </c>
      <c r="J31" s="27">
        <v>0.03</v>
      </c>
      <c r="K31" s="27">
        <v>0</v>
      </c>
      <c r="L31" s="27">
        <v>0</v>
      </c>
      <c r="M31" s="27">
        <v>4.5999999999999996</v>
      </c>
      <c r="N31" s="27">
        <v>31.8</v>
      </c>
      <c r="O31" s="27">
        <v>7.5</v>
      </c>
      <c r="P31" s="27">
        <v>0.93</v>
      </c>
      <c r="Q31" s="17"/>
    </row>
    <row r="32" spans="1:17">
      <c r="A32" s="5"/>
      <c r="B32" s="31"/>
      <c r="C32" s="28"/>
      <c r="D32" s="28"/>
      <c r="E32" s="28"/>
      <c r="F32" s="13"/>
      <c r="G32" s="13"/>
      <c r="H32" s="13"/>
      <c r="I32" s="13"/>
      <c r="J32" s="27"/>
      <c r="K32" s="27"/>
      <c r="L32" s="27"/>
      <c r="M32" s="27"/>
      <c r="N32" s="27"/>
      <c r="O32" s="27"/>
      <c r="P32" s="27"/>
      <c r="Q32" s="17"/>
    </row>
    <row r="33" spans="1:17">
      <c r="A33" s="5"/>
      <c r="B33" s="31"/>
      <c r="C33" s="28"/>
      <c r="D33" s="28"/>
      <c r="E33" s="12"/>
      <c r="F33" s="12">
        <f>F27+F28+F29+F30+F31</f>
        <v>31.08</v>
      </c>
      <c r="G33" s="12">
        <f t="shared" ref="G33:P33" si="4">G27+G28+G29+G30+G31</f>
        <v>31.75</v>
      </c>
      <c r="H33" s="12">
        <f t="shared" si="4"/>
        <v>88.17</v>
      </c>
      <c r="I33" s="12">
        <f t="shared" si="4"/>
        <v>780.14</v>
      </c>
      <c r="J33" s="12">
        <f t="shared" si="4"/>
        <v>0.08</v>
      </c>
      <c r="K33" s="12">
        <f t="shared" si="4"/>
        <v>0</v>
      </c>
      <c r="L33" s="12">
        <f t="shared" si="4"/>
        <v>0</v>
      </c>
      <c r="M33" s="12">
        <f t="shared" si="4"/>
        <v>409.46000000000004</v>
      </c>
      <c r="N33" s="12">
        <f t="shared" si="4"/>
        <v>651.63999999999987</v>
      </c>
      <c r="O33" s="12">
        <f t="shared" si="4"/>
        <v>24</v>
      </c>
      <c r="P33" s="12">
        <f t="shared" si="4"/>
        <v>1.48</v>
      </c>
      <c r="Q33" s="17"/>
    </row>
    <row r="34" spans="1:17">
      <c r="A34" s="5"/>
      <c r="B34" s="29" t="s">
        <v>29</v>
      </c>
      <c r="C34" s="28">
        <v>386</v>
      </c>
      <c r="D34" s="28" t="s">
        <v>31</v>
      </c>
      <c r="E34" s="28">
        <v>100</v>
      </c>
      <c r="F34" s="35">
        <v>8</v>
      </c>
      <c r="G34" s="26">
        <v>2.1</v>
      </c>
      <c r="H34" s="26">
        <v>16</v>
      </c>
      <c r="I34" s="26">
        <v>140</v>
      </c>
      <c r="J34" s="5"/>
      <c r="K34" s="5"/>
      <c r="L34" s="5"/>
      <c r="M34" s="5"/>
      <c r="N34" s="5"/>
      <c r="O34" s="5"/>
      <c r="P34" s="5"/>
      <c r="Q34" s="17"/>
    </row>
    <row r="35" spans="1:17">
      <c r="A35" s="5"/>
      <c r="B35" s="31"/>
      <c r="C35" s="5"/>
      <c r="D35" s="5"/>
      <c r="E35" s="5"/>
      <c r="F35" s="5"/>
      <c r="G35" s="7"/>
      <c r="H35" s="7"/>
      <c r="I35" s="7"/>
      <c r="J35" s="5"/>
      <c r="K35" s="5"/>
      <c r="L35" s="5"/>
      <c r="M35" s="5"/>
      <c r="N35" s="5"/>
      <c r="O35" s="5"/>
      <c r="P35" s="5"/>
      <c r="Q35" s="17"/>
    </row>
    <row r="36" spans="1:17">
      <c r="A36" s="5"/>
      <c r="B36" s="31"/>
      <c r="C36" s="5"/>
      <c r="D36" s="8" t="s">
        <v>26</v>
      </c>
      <c r="E36" s="8"/>
      <c r="F36" s="36">
        <f>F12+F22+F26+F33+F34</f>
        <v>112.33999999999999</v>
      </c>
      <c r="G36" s="8">
        <f t="shared" ref="F36:P36" si="5">G12+G22+G26+G33+G34</f>
        <v>137.88</v>
      </c>
      <c r="H36" s="8">
        <f t="shared" si="5"/>
        <v>332.07</v>
      </c>
      <c r="I36" s="8">
        <f t="shared" si="5"/>
        <v>3100.24</v>
      </c>
      <c r="J36" s="8">
        <f t="shared" si="5"/>
        <v>32.36</v>
      </c>
      <c r="K36" s="8">
        <f t="shared" si="5"/>
        <v>0</v>
      </c>
      <c r="L36" s="8">
        <f t="shared" si="5"/>
        <v>40.06</v>
      </c>
      <c r="M36" s="8">
        <f t="shared" si="5"/>
        <v>557.73</v>
      </c>
      <c r="N36" s="8">
        <f t="shared" si="5"/>
        <v>1268.3499999999999</v>
      </c>
      <c r="O36" s="8">
        <f t="shared" si="5"/>
        <v>93.5</v>
      </c>
      <c r="P36" s="8">
        <f t="shared" si="5"/>
        <v>5.6099999999999994</v>
      </c>
      <c r="Q36" s="17"/>
    </row>
    <row r="37" spans="1:17">
      <c r="A37" s="5"/>
      <c r="B37" s="3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7"/>
    </row>
  </sheetData>
  <mergeCells count="3"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F1C8270B-8C56-41CA-8CB6-40DB72DEA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2022-03-23T05:46:24Z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