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H22"/>
  <c r="I22"/>
  <c r="J22"/>
  <c r="K22"/>
  <c r="L22"/>
  <c r="M22"/>
  <c r="N22"/>
  <c r="O22"/>
  <c r="P22"/>
  <c r="F22"/>
  <c r="I12"/>
  <c r="H12"/>
  <c r="G12"/>
  <c r="J12"/>
  <c r="K12"/>
  <c r="L12"/>
  <c r="M12"/>
  <c r="N12"/>
  <c r="O12"/>
  <c r="P12"/>
  <c r="F12"/>
  <c r="G33"/>
  <c r="H33"/>
  <c r="I33"/>
  <c r="J33"/>
  <c r="K33"/>
  <c r="L33"/>
  <c r="M33"/>
  <c r="N33"/>
  <c r="O33"/>
  <c r="P33"/>
  <c r="F33"/>
  <c r="F26"/>
  <c r="G26"/>
  <c r="H26"/>
  <c r="I26"/>
  <c r="J26"/>
  <c r="K26"/>
  <c r="L26"/>
  <c r="M26"/>
  <c r="N26"/>
  <c r="O26"/>
  <c r="P26"/>
  <c r="O36" l="1"/>
  <c r="K36"/>
  <c r="M36"/>
  <c r="F36"/>
  <c r="H36"/>
  <c r="I36"/>
  <c r="G36"/>
  <c r="P36"/>
  <c r="N36"/>
  <c r="L36"/>
  <c r="J36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<sst xmlns="http://schemas.openxmlformats.org/spreadsheetml/2006/main" count="45" uniqueCount="42">
  <si>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</si>
  <si>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</si>
  <si>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</si>
  <si>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</si>
  <si>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</si>
  <si>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</si>
  <si>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</si>
  <si>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</si>
  <si>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</si>
  <si>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</si>
  <si>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</si>
  <si>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</si>
  <si>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</si>
  <si>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</si>
  <si>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</si>
  <si>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</si>
  <si>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</si>
  <si>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</si>
  <si>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</si>
  <si>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</si>
  <si>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</si>
  <si>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</si>
  <si>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</si>
  <si>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</si>
  <si>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</si>
  <si>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</si>
  <si>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</si>
  <si>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</si>
  <si>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</si>
  <si>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</si>
  <si>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</si>
  <si>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</si>
  <si>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Снежок</t>
  </si>
  <si>
    <t>Морковь с сахаром и изюмом</t>
  </si>
  <si>
    <t>Суп картофельный с рыбой</t>
  </si>
  <si>
    <t>Плов</t>
  </si>
  <si>
    <t>Чай с сахаром</t>
  </si>
  <si>
    <t>Бутерброд с  сыром</t>
  </si>
  <si>
    <t>Какао с молоком</t>
  </si>
  <si>
    <t>Салат из б/к капусты  с огурцами</t>
  </si>
  <si>
    <t>Запеканка картофельная с мясом</t>
  </si>
  <si>
    <t>Сок яблочный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</si>
</sst>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3" borderId="11" xfId="0" applyFont="1" applyFill="1" applyBorder="1"/>
    <xf numFmtId="0" fontId="0" fillId="2" borderId="11" xfId="0" applyFont="1" applyFill="1" applyBorder="1"/>
    <xf numFmtId="0" fontId="2" fillId="0" borderId="4" xfId="0" applyFont="1" applyBorder="1" applyAlignment="1">
      <alignment wrapText="1"/>
    </xf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2" borderId="12" xfId="0" applyFont="1" applyFill="1" applyBorder="1"/>
    <xf numFmtId="0" fontId="0" fillId="2" borderId="13" xfId="0" applyFont="1" applyFill="1" applyBorder="1"/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17" xfId="0" applyBorder="1" applyAlignment="1">
      <alignment vertical="top" wrapText="1"/>
    </xf>
    <xf numFmtId="0" fontId="2" fillId="0" borderId="1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topLeftCell="B1" workbookViewId="0">
      <selection activeCell="K34" sqref="K34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9"/>
    </row>
    <row r="2" spans="1:16">
      <c r="A2" s="1" t="s">
        <v>0</v>
      </c>
      <c r="B2" s="2" t="s">
        <v>15</v>
      </c>
      <c r="C2" s="2"/>
      <c r="D2" s="2"/>
      <c r="E2" s="2"/>
      <c r="F2" s="3"/>
      <c r="G2" s="10"/>
      <c r="H2" s="10" t="s">
        <v>1</v>
      </c>
      <c r="I2" s="11">
        <v>44641</v>
      </c>
    </row>
    <row r="3" spans="1:16">
      <c r="A3" s="4"/>
      <c r="B3" s="5"/>
      <c r="C3" s="5"/>
      <c r="D3" s="5"/>
      <c r="E3" s="5"/>
      <c r="F3" s="35" t="s">
        <v>17</v>
      </c>
      <c r="G3" s="36"/>
      <c r="H3" s="36"/>
      <c r="I3" s="37"/>
      <c r="J3" s="35" t="s">
        <v>18</v>
      </c>
      <c r="K3" s="36"/>
      <c r="L3" s="37"/>
      <c r="M3" s="35" t="s">
        <v>19</v>
      </c>
      <c r="N3" s="36"/>
      <c r="O3" s="36"/>
      <c r="P3" s="37"/>
    </row>
    <row r="4" spans="1:16" ht="28.8">
      <c r="A4" s="6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6" t="s">
        <v>31</v>
      </c>
      <c r="J4" s="17" t="s">
        <v>20</v>
      </c>
      <c r="K4" s="17" t="s">
        <v>21</v>
      </c>
      <c r="L4" s="17" t="s">
        <v>22</v>
      </c>
      <c r="M4" s="17" t="s">
        <v>23</v>
      </c>
      <c r="N4" s="17" t="s">
        <v>24</v>
      </c>
      <c r="O4" s="17" t="s">
        <v>25</v>
      </c>
      <c r="P4" s="17" t="s">
        <v>26</v>
      </c>
    </row>
    <row r="5" spans="1:16">
      <c r="A5" s="19" t="s">
        <v>10</v>
      </c>
      <c r="B5" s="22" t="s">
        <v>10</v>
      </c>
      <c r="C5" s="21"/>
      <c r="D5" s="21"/>
      <c r="E5" s="2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>
      <c r="A6" s="19"/>
      <c r="B6" s="22"/>
      <c r="C6" s="21"/>
      <c r="D6" s="21"/>
      <c r="E6" s="2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>
      <c r="A7" s="19"/>
      <c r="B7" s="23"/>
      <c r="C7" s="34"/>
      <c r="D7" s="34"/>
      <c r="E7" s="34"/>
      <c r="F7" s="12"/>
      <c r="G7" s="12"/>
      <c r="H7" s="12"/>
      <c r="I7" s="12"/>
      <c r="J7" s="33"/>
      <c r="K7" s="33"/>
      <c r="L7" s="33"/>
      <c r="M7" s="33"/>
      <c r="N7" s="33"/>
      <c r="O7" s="33"/>
      <c r="P7" s="33"/>
    </row>
    <row r="8" spans="1:16" ht="14.4" customHeight="1">
      <c r="A8" s="19"/>
      <c r="B8" s="23"/>
      <c r="C8" s="34"/>
      <c r="D8" s="34"/>
      <c r="E8" s="34"/>
      <c r="F8" s="12"/>
      <c r="G8" s="12"/>
      <c r="H8" s="12"/>
      <c r="I8" s="12"/>
      <c r="J8" s="33"/>
      <c r="K8" s="33"/>
      <c r="L8" s="33"/>
      <c r="M8" s="33"/>
      <c r="N8" s="33"/>
      <c r="O8" s="33"/>
      <c r="P8" s="33"/>
    </row>
    <row r="9" spans="1:16">
      <c r="A9" s="19"/>
      <c r="B9" s="24"/>
      <c r="C9" s="21"/>
      <c r="D9" s="21"/>
      <c r="E9" s="2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>
      <c r="A10" s="19"/>
      <c r="B10" s="24"/>
      <c r="C10" s="21"/>
      <c r="D10" s="21"/>
      <c r="E10" s="2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>
      <c r="A11" s="20"/>
      <c r="B11" s="25"/>
      <c r="C11" s="21"/>
      <c r="D11" s="21"/>
      <c r="E11" s="2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5" thickBot="1">
      <c r="A12" s="28"/>
      <c r="B12" s="29"/>
      <c r="C12" s="30"/>
      <c r="D12" s="30"/>
      <c r="E12" s="31"/>
      <c r="F12" s="31">
        <f>F5+F6+F7+F9+F10+F11</f>
        <v>0</v>
      </c>
      <c r="G12" s="31">
        <f t="shared" ref="G12:P12" si="0">G5+G6+G7+G9+G10+G11</f>
        <v>0</v>
      </c>
      <c r="H12" s="31">
        <f>H5+H6+H8+H9+H10+H11</f>
        <v>0</v>
      </c>
      <c r="I12" s="31">
        <f>I5+I6+I8+I9+I10+I11</f>
        <v>0</v>
      </c>
      <c r="J12" s="31">
        <f t="shared" si="0"/>
        <v>0</v>
      </c>
      <c r="K12" s="31">
        <f t="shared" si="0"/>
        <v>0</v>
      </c>
      <c r="L12" s="31">
        <f t="shared" si="0"/>
        <v>0</v>
      </c>
      <c r="M12" s="31">
        <f t="shared" si="0"/>
        <v>0</v>
      </c>
      <c r="N12" s="31">
        <f t="shared" si="0"/>
        <v>0</v>
      </c>
      <c r="O12" s="31">
        <f t="shared" si="0"/>
        <v>0</v>
      </c>
      <c r="P12" s="31">
        <f t="shared" si="0"/>
        <v>0</v>
      </c>
    </row>
    <row r="13" spans="1:16" ht="28.8" customHeight="1" thickBot="1">
      <c r="A13" s="7"/>
      <c r="B13" s="8" t="s">
        <v>11</v>
      </c>
      <c r="C13" s="38">
        <v>61</v>
      </c>
      <c r="D13" s="39" t="s">
        <v>33</v>
      </c>
      <c r="E13" s="39">
        <v>100</v>
      </c>
      <c r="F13" s="40">
        <v>4.83</v>
      </c>
      <c r="G13" s="40">
        <v>0.27</v>
      </c>
      <c r="H13" s="40">
        <v>54.38</v>
      </c>
      <c r="I13" s="40">
        <v>93.6</v>
      </c>
      <c r="J13" s="40"/>
      <c r="K13" s="40">
        <v>4.8</v>
      </c>
      <c r="L13" s="40">
        <v>8.6300000000000008</v>
      </c>
      <c r="M13" s="40">
        <v>49.05</v>
      </c>
      <c r="N13" s="40">
        <v>52.8</v>
      </c>
      <c r="O13" s="40"/>
      <c r="P13" s="40"/>
    </row>
    <row r="14" spans="1:16" ht="14.4" customHeight="1" thickBot="1">
      <c r="A14" s="7"/>
      <c r="B14" s="8"/>
      <c r="C14" s="41">
        <v>125</v>
      </c>
      <c r="D14" s="42" t="s">
        <v>34</v>
      </c>
      <c r="E14" s="42">
        <v>250</v>
      </c>
      <c r="F14" s="44">
        <v>7.42</v>
      </c>
      <c r="G14" s="44">
        <v>4.76</v>
      </c>
      <c r="H14" s="44">
        <v>20</v>
      </c>
      <c r="I14" s="44">
        <v>156</v>
      </c>
      <c r="J14" s="44">
        <v>0.17</v>
      </c>
      <c r="K14" s="44">
        <v>24.3</v>
      </c>
      <c r="L14" s="44">
        <v>0.03</v>
      </c>
      <c r="M14" s="44">
        <v>28.59</v>
      </c>
      <c r="N14" s="44">
        <v>141.55000000000001</v>
      </c>
      <c r="O14" s="44">
        <v>40.299999999999997</v>
      </c>
      <c r="P14" s="44">
        <v>1.37</v>
      </c>
    </row>
    <row r="15" spans="1:16" ht="14.4" customHeight="1" thickBot="1">
      <c r="A15" s="7"/>
      <c r="B15" s="8"/>
      <c r="C15" s="41">
        <v>265</v>
      </c>
      <c r="D15" s="42" t="s">
        <v>35</v>
      </c>
      <c r="E15" s="42">
        <v>250</v>
      </c>
      <c r="F15" s="43">
        <v>28.28</v>
      </c>
      <c r="G15" s="43">
        <v>23.4</v>
      </c>
      <c r="H15" s="43">
        <v>27.94</v>
      </c>
      <c r="I15" s="43">
        <v>328.68</v>
      </c>
      <c r="J15" s="44">
        <v>0.12</v>
      </c>
      <c r="K15" s="44">
        <v>1.3</v>
      </c>
      <c r="L15" s="44">
        <v>0.01</v>
      </c>
      <c r="M15" s="44">
        <v>73.63</v>
      </c>
      <c r="N15" s="44">
        <v>263.58</v>
      </c>
      <c r="O15" s="44">
        <v>36.229999999999997</v>
      </c>
      <c r="P15" s="44">
        <v>1.24</v>
      </c>
    </row>
    <row r="16" spans="1:16" ht="15" thickBot="1">
      <c r="A16" s="7"/>
      <c r="B16" s="7" t="s">
        <v>12</v>
      </c>
      <c r="C16" s="41">
        <v>376</v>
      </c>
      <c r="D16" s="42" t="s">
        <v>36</v>
      </c>
      <c r="E16" s="42">
        <v>200</v>
      </c>
      <c r="F16" s="44">
        <v>7.0000000000000007E-2</v>
      </c>
      <c r="G16" s="44">
        <v>0.02</v>
      </c>
      <c r="H16" s="44">
        <v>15</v>
      </c>
      <c r="I16" s="44">
        <v>60</v>
      </c>
      <c r="J16" s="44"/>
      <c r="K16" s="44"/>
      <c r="L16" s="44"/>
      <c r="M16" s="44"/>
      <c r="N16" s="44"/>
      <c r="O16" s="44"/>
      <c r="P16" s="44"/>
    </row>
    <row r="17" spans="1:17" ht="15" thickBot="1">
      <c r="A17" s="7"/>
      <c r="B17" s="7"/>
      <c r="C17" s="41"/>
      <c r="D17" s="42" t="s">
        <v>13</v>
      </c>
      <c r="E17" s="42">
        <v>70</v>
      </c>
      <c r="F17" s="44">
        <v>5.53</v>
      </c>
      <c r="G17" s="44">
        <v>0.7</v>
      </c>
      <c r="H17" s="44">
        <v>33.81</v>
      </c>
      <c r="I17" s="44">
        <v>163</v>
      </c>
      <c r="J17" s="44">
        <v>0.09</v>
      </c>
      <c r="K17" s="44">
        <v>0</v>
      </c>
      <c r="L17" s="44">
        <v>0</v>
      </c>
      <c r="M17" s="44">
        <v>20.7</v>
      </c>
      <c r="N17" s="44">
        <v>78.3</v>
      </c>
      <c r="O17" s="44">
        <v>29.7</v>
      </c>
      <c r="P17" s="44">
        <v>0.99</v>
      </c>
    </row>
    <row r="18" spans="1:17" ht="14.4" customHeight="1" thickBot="1">
      <c r="A18" s="7"/>
      <c r="B18" s="7"/>
      <c r="C18" s="41"/>
      <c r="D18" s="42" t="s">
        <v>14</v>
      </c>
      <c r="E18" s="42">
        <v>50</v>
      </c>
      <c r="F18" s="44">
        <v>2.1</v>
      </c>
      <c r="G18" s="44">
        <v>0.41</v>
      </c>
      <c r="H18" s="44">
        <v>24.7</v>
      </c>
      <c r="I18" s="44">
        <v>115</v>
      </c>
      <c r="J18" s="44">
        <v>0.06</v>
      </c>
      <c r="K18" s="44">
        <v>0</v>
      </c>
      <c r="L18" s="44">
        <v>0</v>
      </c>
      <c r="M18" s="44">
        <v>13.8</v>
      </c>
      <c r="N18" s="44">
        <v>63.6</v>
      </c>
      <c r="O18" s="44">
        <v>15</v>
      </c>
      <c r="P18" s="44">
        <v>1.86</v>
      </c>
    </row>
    <row r="19" spans="1:17" ht="14.4" customHeight="1">
      <c r="A19" s="7"/>
      <c r="B19" s="7"/>
      <c r="C19" s="26"/>
      <c r="D19" s="26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7" ht="14.4" customHeight="1">
      <c r="A20" s="7"/>
      <c r="B20" s="7"/>
      <c r="C20" s="26"/>
      <c r="D20" s="26"/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7" ht="14.4" customHeight="1">
      <c r="A21" s="7"/>
      <c r="B21" s="7"/>
      <c r="C21" s="26"/>
      <c r="D21" s="26"/>
      <c r="E21" s="26"/>
      <c r="F21" s="14"/>
      <c r="G21" s="14"/>
      <c r="H21" s="14"/>
      <c r="I21" s="14"/>
      <c r="J21" s="27"/>
      <c r="K21" s="27"/>
      <c r="L21" s="27"/>
      <c r="M21" s="27"/>
      <c r="N21" s="27"/>
      <c r="O21" s="27"/>
      <c r="P21" s="27"/>
    </row>
    <row r="22" spans="1:17" ht="15" thickBot="1">
      <c r="A22" s="5"/>
      <c r="B22" s="8"/>
      <c r="C22" s="26"/>
      <c r="D22" s="26"/>
      <c r="E22" s="13"/>
      <c r="F22" s="13">
        <f>F13+F14+F15+F16+F17+F18+F19+F20+F21</f>
        <v>48.230000000000004</v>
      </c>
      <c r="G22" s="13">
        <f t="shared" ref="G22:P22" si="1">G13+G14+G15+G16+G17+G18+G19+G20+G21</f>
        <v>29.56</v>
      </c>
      <c r="H22" s="13">
        <f t="shared" si="1"/>
        <v>175.82999999999998</v>
      </c>
      <c r="I22" s="13">
        <f t="shared" si="1"/>
        <v>916.28</v>
      </c>
      <c r="J22" s="13">
        <f t="shared" si="1"/>
        <v>0.44</v>
      </c>
      <c r="K22" s="13">
        <f t="shared" si="1"/>
        <v>30.400000000000002</v>
      </c>
      <c r="L22" s="13">
        <f t="shared" si="1"/>
        <v>8.67</v>
      </c>
      <c r="M22" s="13">
        <f t="shared" si="1"/>
        <v>185.76999999999998</v>
      </c>
      <c r="N22" s="13">
        <f t="shared" si="1"/>
        <v>599.83000000000004</v>
      </c>
      <c r="O22" s="13">
        <f t="shared" si="1"/>
        <v>121.23</v>
      </c>
      <c r="P22" s="13">
        <f t="shared" si="1"/>
        <v>5.4600000000000009</v>
      </c>
    </row>
    <row r="23" spans="1:17" ht="14.4" customHeight="1" thickBot="1">
      <c r="A23" s="5"/>
      <c r="B23" s="8" t="s">
        <v>28</v>
      </c>
      <c r="C23" s="38">
        <v>3</v>
      </c>
      <c r="D23" s="39" t="s">
        <v>37</v>
      </c>
      <c r="E23" s="39">
        <v>45</v>
      </c>
      <c r="F23" s="40">
        <v>5.68</v>
      </c>
      <c r="G23" s="40">
        <v>8.3000000000000007</v>
      </c>
      <c r="H23" s="40">
        <v>14.83</v>
      </c>
      <c r="I23" s="40">
        <v>157</v>
      </c>
      <c r="J23" s="40"/>
      <c r="K23" s="40"/>
      <c r="L23" s="40"/>
      <c r="M23" s="40"/>
      <c r="N23" s="40"/>
      <c r="O23" s="40"/>
      <c r="P23" s="40"/>
    </row>
    <row r="24" spans="1:17" ht="14.4" customHeight="1" thickBot="1">
      <c r="A24" s="5"/>
      <c r="B24" s="8"/>
      <c r="C24" s="41">
        <v>382</v>
      </c>
      <c r="D24" s="42" t="s">
        <v>38</v>
      </c>
      <c r="E24" s="42">
        <v>200</v>
      </c>
      <c r="F24" s="44">
        <v>4.08</v>
      </c>
      <c r="G24" s="44">
        <v>3.54</v>
      </c>
      <c r="H24" s="44">
        <v>17.579999999999998</v>
      </c>
      <c r="I24" s="44">
        <v>118.6</v>
      </c>
      <c r="J24" s="44"/>
      <c r="K24" s="44"/>
      <c r="L24" s="44"/>
      <c r="M24" s="44">
        <v>125.78</v>
      </c>
      <c r="N24" s="44">
        <v>90</v>
      </c>
      <c r="O24" s="44"/>
      <c r="P24" s="44"/>
    </row>
    <row r="25" spans="1:17">
      <c r="A25" s="5"/>
      <c r="B25" s="5"/>
      <c r="C25" s="26"/>
      <c r="D25" s="26"/>
      <c r="E25" s="26"/>
      <c r="F25" s="14"/>
      <c r="G25" s="27"/>
      <c r="H25" s="14"/>
      <c r="I25" s="14"/>
      <c r="J25" s="8"/>
      <c r="K25" s="8"/>
      <c r="L25" s="8"/>
      <c r="M25" s="8"/>
      <c r="N25" s="8"/>
      <c r="O25" s="8"/>
      <c r="P25" s="8"/>
    </row>
    <row r="26" spans="1:17" ht="15" thickBot="1">
      <c r="A26" s="5"/>
      <c r="B26" s="8"/>
      <c r="C26" s="26"/>
      <c r="D26" s="26"/>
      <c r="E26" s="13"/>
      <c r="F26" s="13">
        <f t="shared" ref="F26:I26" si="2">F23+F24+F25</f>
        <v>9.76</v>
      </c>
      <c r="G26" s="13">
        <f t="shared" si="2"/>
        <v>11.84</v>
      </c>
      <c r="H26" s="13">
        <f t="shared" si="2"/>
        <v>32.409999999999997</v>
      </c>
      <c r="I26" s="13">
        <f t="shared" si="2"/>
        <v>275.60000000000002</v>
      </c>
      <c r="J26" s="13">
        <f t="shared" ref="J26:P26" si="3">J23+J24+J25</f>
        <v>0</v>
      </c>
      <c r="K26" s="13">
        <f t="shared" si="3"/>
        <v>0</v>
      </c>
      <c r="L26" s="13">
        <f t="shared" si="3"/>
        <v>0</v>
      </c>
      <c r="M26" s="13">
        <f t="shared" si="3"/>
        <v>125.78</v>
      </c>
      <c r="N26" s="13">
        <f t="shared" si="3"/>
        <v>90</v>
      </c>
      <c r="O26" s="13">
        <f t="shared" si="3"/>
        <v>0</v>
      </c>
      <c r="P26" s="13">
        <f t="shared" si="3"/>
        <v>0</v>
      </c>
    </row>
    <row r="27" spans="1:17" ht="28.8" thickBot="1">
      <c r="A27" s="5"/>
      <c r="B27" s="8" t="s">
        <v>29</v>
      </c>
      <c r="C27" s="38">
        <v>44</v>
      </c>
      <c r="D27" s="39" t="s">
        <v>39</v>
      </c>
      <c r="E27" s="39">
        <v>100</v>
      </c>
      <c r="F27" s="40">
        <v>1.7</v>
      </c>
      <c r="G27" s="40">
        <v>5.0999999999999996</v>
      </c>
      <c r="H27" s="40">
        <v>21</v>
      </c>
      <c r="I27" s="40">
        <v>91.67</v>
      </c>
      <c r="J27" s="40"/>
      <c r="K27" s="40">
        <v>40.78</v>
      </c>
      <c r="L27" s="40"/>
      <c r="M27" s="40">
        <v>46.16</v>
      </c>
      <c r="N27" s="40">
        <v>35.4</v>
      </c>
      <c r="O27" s="40"/>
      <c r="P27" s="40"/>
      <c r="Q27" s="18"/>
    </row>
    <row r="28" spans="1:17" ht="28.8" thickBot="1">
      <c r="A28" s="5"/>
      <c r="B28" s="5"/>
      <c r="C28" s="41">
        <v>292</v>
      </c>
      <c r="D28" s="42" t="s">
        <v>40</v>
      </c>
      <c r="E28" s="42">
        <v>200</v>
      </c>
      <c r="F28" s="43">
        <v>16.18</v>
      </c>
      <c r="G28" s="43">
        <v>16.260000000000002</v>
      </c>
      <c r="H28" s="43">
        <v>35.5</v>
      </c>
      <c r="I28" s="43">
        <v>378</v>
      </c>
      <c r="J28" s="44"/>
      <c r="K28" s="44"/>
      <c r="L28" s="44"/>
      <c r="M28" s="44"/>
      <c r="N28" s="44"/>
      <c r="O28" s="44"/>
      <c r="P28" s="44"/>
      <c r="Q28" s="18"/>
    </row>
    <row r="29" spans="1:17" ht="15" thickBot="1">
      <c r="A29" s="5"/>
      <c r="B29" s="5"/>
      <c r="C29" s="41">
        <v>389</v>
      </c>
      <c r="D29" s="42" t="s">
        <v>41</v>
      </c>
      <c r="E29" s="42">
        <v>200</v>
      </c>
      <c r="F29" s="44">
        <v>1</v>
      </c>
      <c r="G29" s="44">
        <v>0</v>
      </c>
      <c r="H29" s="44">
        <v>20.2</v>
      </c>
      <c r="I29" s="44">
        <v>84.8</v>
      </c>
      <c r="J29" s="44"/>
      <c r="K29" s="44">
        <v>14</v>
      </c>
      <c r="L29" s="44"/>
      <c r="M29" s="44">
        <v>20</v>
      </c>
      <c r="N29" s="44">
        <v>14</v>
      </c>
      <c r="O29" s="44">
        <v>8</v>
      </c>
      <c r="P29" s="44">
        <v>2.8</v>
      </c>
      <c r="Q29" s="18"/>
    </row>
    <row r="30" spans="1:17" ht="15" thickBot="1">
      <c r="A30" s="5"/>
      <c r="B30" s="5"/>
      <c r="C30" s="41"/>
      <c r="D30" s="42" t="s">
        <v>13</v>
      </c>
      <c r="E30" s="42">
        <v>30</v>
      </c>
      <c r="F30" s="44">
        <v>2.37</v>
      </c>
      <c r="G30" s="44">
        <v>0.3</v>
      </c>
      <c r="H30" s="44">
        <v>14.49</v>
      </c>
      <c r="I30" s="44">
        <v>70</v>
      </c>
      <c r="J30" s="44">
        <v>0.03</v>
      </c>
      <c r="K30" s="44">
        <v>0</v>
      </c>
      <c r="L30" s="44">
        <v>0</v>
      </c>
      <c r="M30" s="44">
        <v>6.9</v>
      </c>
      <c r="N30" s="44">
        <v>26.1</v>
      </c>
      <c r="O30" s="44">
        <v>9.9</v>
      </c>
      <c r="P30" s="44">
        <v>0.33</v>
      </c>
      <c r="Q30" s="18"/>
    </row>
    <row r="31" spans="1:17" ht="15" thickBot="1">
      <c r="A31" s="5"/>
      <c r="B31" s="5"/>
      <c r="C31" s="41"/>
      <c r="D31" s="42" t="s">
        <v>14</v>
      </c>
      <c r="E31" s="42">
        <v>30</v>
      </c>
      <c r="F31" s="44">
        <v>1.68</v>
      </c>
      <c r="G31" s="44">
        <v>0.33</v>
      </c>
      <c r="H31" s="44">
        <v>14.82</v>
      </c>
      <c r="I31" s="44">
        <v>69</v>
      </c>
      <c r="J31" s="44">
        <v>0.03</v>
      </c>
      <c r="K31" s="44">
        <v>0</v>
      </c>
      <c r="L31" s="44">
        <v>0</v>
      </c>
      <c r="M31" s="44">
        <v>6.9</v>
      </c>
      <c r="N31" s="44">
        <v>31.8</v>
      </c>
      <c r="O31" s="44">
        <v>7.5</v>
      </c>
      <c r="P31" s="44">
        <v>0.93</v>
      </c>
      <c r="Q31" s="18"/>
    </row>
    <row r="32" spans="1:17">
      <c r="A32" s="5"/>
      <c r="B32" s="5"/>
      <c r="C32" s="26"/>
      <c r="D32" s="26"/>
      <c r="E32" s="26"/>
      <c r="F32" s="14"/>
      <c r="G32" s="14"/>
      <c r="H32" s="14"/>
      <c r="I32" s="14"/>
      <c r="J32" s="27"/>
      <c r="K32" s="27"/>
      <c r="L32" s="27"/>
      <c r="M32" s="27"/>
      <c r="N32" s="27"/>
      <c r="O32" s="27"/>
      <c r="P32" s="27"/>
      <c r="Q32" s="18"/>
    </row>
    <row r="33" spans="1:17">
      <c r="A33" s="5"/>
      <c r="B33" s="5"/>
      <c r="C33" s="26"/>
      <c r="D33" s="26"/>
      <c r="E33" s="13"/>
      <c r="F33" s="13">
        <f>F27+F28+F29+F30+F31</f>
        <v>22.93</v>
      </c>
      <c r="G33" s="13">
        <f t="shared" ref="G33:P33" si="4">G27+G28+G29+G30+G31</f>
        <v>21.99</v>
      </c>
      <c r="H33" s="13">
        <f t="shared" si="4"/>
        <v>106.00999999999999</v>
      </c>
      <c r="I33" s="13">
        <f t="shared" si="4"/>
        <v>693.47</v>
      </c>
      <c r="J33" s="13">
        <f t="shared" si="4"/>
        <v>0.06</v>
      </c>
      <c r="K33" s="13">
        <f t="shared" si="4"/>
        <v>54.78</v>
      </c>
      <c r="L33" s="13">
        <f t="shared" si="4"/>
        <v>0</v>
      </c>
      <c r="M33" s="13">
        <f t="shared" si="4"/>
        <v>79.960000000000008</v>
      </c>
      <c r="N33" s="13">
        <f t="shared" si="4"/>
        <v>107.3</v>
      </c>
      <c r="O33" s="13">
        <f t="shared" si="4"/>
        <v>25.4</v>
      </c>
      <c r="P33" s="13">
        <f t="shared" si="4"/>
        <v>4.0599999999999996</v>
      </c>
      <c r="Q33" s="18"/>
    </row>
    <row r="34" spans="1:17">
      <c r="A34" s="5"/>
      <c r="B34" s="8" t="s">
        <v>30</v>
      </c>
      <c r="C34" s="26">
        <v>386</v>
      </c>
      <c r="D34" s="26" t="s">
        <v>32</v>
      </c>
      <c r="E34" s="26">
        <v>200</v>
      </c>
      <c r="F34" s="32">
        <v>5.8</v>
      </c>
      <c r="G34" s="32">
        <v>5</v>
      </c>
      <c r="H34" s="32">
        <v>8.4</v>
      </c>
      <c r="I34" s="32">
        <v>102</v>
      </c>
      <c r="J34" s="5"/>
      <c r="K34" s="5"/>
      <c r="L34" s="5"/>
      <c r="M34" s="5"/>
      <c r="N34" s="5"/>
      <c r="O34" s="5"/>
      <c r="P34" s="5"/>
      <c r="Q34" s="18"/>
    </row>
    <row r="35" spans="1:17">
      <c r="A35" s="5"/>
      <c r="B35" s="5"/>
      <c r="C35" s="5"/>
      <c r="D35" s="5"/>
      <c r="E35" s="5"/>
      <c r="F35" s="5"/>
      <c r="G35" s="7"/>
      <c r="H35" s="7"/>
      <c r="I35" s="7"/>
      <c r="J35" s="5"/>
      <c r="K35" s="5"/>
      <c r="L35" s="5"/>
      <c r="M35" s="5"/>
      <c r="N35" s="5"/>
      <c r="O35" s="5"/>
      <c r="P35" s="5"/>
      <c r="Q35" s="18"/>
    </row>
    <row r="36" spans="1:17">
      <c r="A36" s="5"/>
      <c r="B36" s="5"/>
      <c r="C36" s="5"/>
      <c r="D36" s="8" t="s">
        <v>27</v>
      </c>
      <c r="E36" s="8"/>
      <c r="F36" s="8">
        <f t="shared" ref="F36:P36" si="5">F12+F22+F26+F33+F34</f>
        <v>86.72</v>
      </c>
      <c r="G36" s="8">
        <f t="shared" si="5"/>
        <v>68.39</v>
      </c>
      <c r="H36" s="8">
        <f t="shared" si="5"/>
        <v>322.64999999999998</v>
      </c>
      <c r="I36" s="8">
        <f t="shared" si="5"/>
        <v>1987.3500000000001</v>
      </c>
      <c r="J36" s="8">
        <f t="shared" si="5"/>
        <v>0.5</v>
      </c>
      <c r="K36" s="8">
        <f t="shared" si="5"/>
        <v>85.18</v>
      </c>
      <c r="L36" s="8">
        <f t="shared" si="5"/>
        <v>8.67</v>
      </c>
      <c r="M36" s="8">
        <f t="shared" si="5"/>
        <v>391.51</v>
      </c>
      <c r="N36" s="8">
        <f t="shared" si="5"/>
        <v>797.13</v>
      </c>
      <c r="O36" s="8">
        <f t="shared" si="5"/>
        <v>146.63</v>
      </c>
      <c r="P36" s="8">
        <f t="shared" si="5"/>
        <v>9.52</v>
      </c>
      <c r="Q36" s="18"/>
    </row>
    <row r="37" spans="1:17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8"/>
    </row>
  </sheetData>
  <mergeCells count="13">
    <mergeCell ref="J3:L3"/>
    <mergeCell ref="M3:P3"/>
    <mergeCell ref="F3:I3"/>
    <mergeCell ref="C7:C8"/>
    <mergeCell ref="D7:D8"/>
    <mergeCell ref="E7:E8"/>
    <mergeCell ref="J7:J8"/>
    <mergeCell ref="K7:K8"/>
    <mergeCell ref="L7:L8"/>
    <mergeCell ref="M7:M8"/>
    <mergeCell ref="N7:N8"/>
    <mergeCell ref="O7:O8"/>
    <mergeCell ref="P7:P8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D282DFD5-CCE8-4D13-8345-F33074B1EA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2022-03-21T07:29:42Z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