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K21"/>
  <c r="L21"/>
  <c r="M21"/>
  <c r="N21"/>
  <c r="O21"/>
  <c r="P21"/>
  <c r="F21"/>
  <c r="G12"/>
  <c r="H12"/>
  <c r="I12"/>
  <c r="F12"/>
  <c r="J12"/>
  <c r="K12"/>
  <c r="L12"/>
  <c r="M12"/>
  <c r="N12"/>
  <c r="O12"/>
  <c r="P12"/>
  <c r="G32"/>
  <c r="H32"/>
  <c r="I32"/>
  <c r="J32"/>
  <c r="K32"/>
  <c r="L32"/>
  <c r="M32"/>
  <c r="N32"/>
  <c r="O32"/>
  <c r="P32"/>
  <c r="F32"/>
  <c r="F25"/>
  <c r="G25"/>
  <c r="H25"/>
  <c r="I25"/>
  <c r="J25"/>
  <c r="K25"/>
  <c r="L25"/>
  <c r="M25"/>
  <c r="N25"/>
  <c r="O25"/>
  <c r="O35" s="1"/>
  <c r="P25"/>
  <c r="K35" l="1"/>
  <c r="M35"/>
  <c r="F35"/>
  <c r="H35"/>
  <c r="I35"/>
  <c r="G35"/>
  <c r="P35"/>
  <c r="N35"/>
  <c r="L35"/>
  <c r="J35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<sst xmlns="http://schemas.openxmlformats.org/spreadsheetml/2006/main" count="45" uniqueCount="42">
  <si>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</si>
  <si>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</si>
  <si>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</si>
  <si>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</si>
  <si>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</si>
  <si>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</si>
  <si>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</si>
  <si>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</si>
  <si>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</si>
  <si>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</si>
  <si>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</si>
  <si>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</si>
  <si>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</si>
  <si>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</si>
  <si>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</si>
  <si>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</si>
  <si>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</si>
  <si>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</si>
  <si>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</si>
  <si>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</si>
  <si>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</si>
  <si>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</si>
  <si>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</si>
  <si>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</si>
  <si>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</si>
  <si>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</si>
  <si>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</si>
  <si>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</si>
  <si>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</si>
  <si>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</si>
  <si>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</si>
  <si>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</si>
  <si>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«Восторг»</t>
  </si>
  <si>
    <t>Каша из риса и пшена</t>
  </si>
  <si>
    <t>Бутерброд с  сыром</t>
  </si>
  <si>
    <t>Чай с лимоном</t>
  </si>
  <si>
    <t>Салат «Здоровье»</t>
  </si>
  <si>
    <t>Суп картофельный с горохом</t>
  </si>
  <si>
    <t>Котлета мясная</t>
  </si>
  <si>
    <t>Макароны отварные</t>
  </si>
  <si>
    <t>Соус красный основной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</si>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</sst>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3" borderId="12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1" fillId="0" borderId="13" xfId="0" applyFont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6" xfId="0" applyFont="1" applyBorder="1"/>
    <xf numFmtId="0" fontId="2" fillId="0" borderId="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0" fillId="0" borderId="0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25" workbookViewId="0">
      <selection activeCell="K7" sqref="K7:K8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44638</v>
      </c>
    </row>
    <row r="3" spans="1:16">
      <c r="A3" s="4"/>
      <c r="B3" s="5"/>
      <c r="C3" s="5"/>
      <c r="D3" s="5"/>
      <c r="E3" s="5"/>
      <c r="F3" s="48" t="s">
        <v>17</v>
      </c>
      <c r="G3" s="49"/>
      <c r="H3" s="49"/>
      <c r="I3" s="50"/>
      <c r="J3" s="48" t="s">
        <v>18</v>
      </c>
      <c r="K3" s="49"/>
      <c r="L3" s="50"/>
      <c r="M3" s="48" t="s">
        <v>19</v>
      </c>
      <c r="N3" s="49"/>
      <c r="O3" s="49"/>
      <c r="P3" s="50"/>
    </row>
    <row r="4" spans="1:16" ht="29.4" thickBot="1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31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 t="s">
        <v>26</v>
      </c>
    </row>
    <row r="5" spans="1:16" ht="15" thickBot="1">
      <c r="A5" s="22" t="s">
        <v>10</v>
      </c>
      <c r="B5" s="27" t="s">
        <v>10</v>
      </c>
      <c r="C5" s="33">
        <v>20</v>
      </c>
      <c r="D5" s="35" t="s">
        <v>32</v>
      </c>
      <c r="E5" s="35">
        <v>100</v>
      </c>
      <c r="F5" s="36">
        <v>2.5</v>
      </c>
      <c r="G5" s="36">
        <v>5.0999999999999996</v>
      </c>
      <c r="H5" s="36">
        <v>10.9</v>
      </c>
      <c r="I5" s="36">
        <v>48</v>
      </c>
      <c r="J5" s="12"/>
      <c r="K5" s="12"/>
      <c r="L5" s="12"/>
      <c r="M5" s="12"/>
      <c r="N5" s="12"/>
      <c r="O5" s="12"/>
      <c r="P5" s="12"/>
    </row>
    <row r="6" spans="1:16" ht="15" thickBot="1">
      <c r="A6" s="22"/>
      <c r="B6" s="27"/>
      <c r="C6" s="46">
        <v>175</v>
      </c>
      <c r="D6" s="38" t="s">
        <v>33</v>
      </c>
      <c r="E6" s="38">
        <v>220</v>
      </c>
      <c r="F6" s="40">
        <v>2.7</v>
      </c>
      <c r="G6" s="40">
        <v>5.41</v>
      </c>
      <c r="H6" s="40">
        <v>18.489999999999998</v>
      </c>
      <c r="I6" s="40">
        <v>128.9</v>
      </c>
      <c r="J6" s="12"/>
      <c r="K6" s="12"/>
      <c r="L6" s="12"/>
      <c r="M6" s="12"/>
      <c r="N6" s="12"/>
      <c r="O6" s="12"/>
      <c r="P6" s="12"/>
    </row>
    <row r="7" spans="1:16" ht="15" thickBot="1">
      <c r="A7" s="22"/>
      <c r="B7" s="28"/>
      <c r="C7" s="46">
        <v>90</v>
      </c>
      <c r="D7" s="38" t="s">
        <v>34</v>
      </c>
      <c r="E7" s="38">
        <v>45</v>
      </c>
      <c r="F7" s="40">
        <v>5.76</v>
      </c>
      <c r="G7" s="40">
        <v>5.25</v>
      </c>
      <c r="H7" s="40">
        <v>14.94</v>
      </c>
      <c r="I7" s="40">
        <v>133</v>
      </c>
      <c r="J7" s="51"/>
      <c r="K7" s="51"/>
      <c r="L7" s="51"/>
      <c r="M7" s="51"/>
      <c r="N7" s="51"/>
      <c r="O7" s="51"/>
      <c r="P7" s="51"/>
    </row>
    <row r="8" spans="1:16" ht="14.4" customHeight="1" thickBot="1">
      <c r="A8" s="22"/>
      <c r="B8" s="28"/>
      <c r="C8" s="46">
        <v>377</v>
      </c>
      <c r="D8" s="38" t="s">
        <v>35</v>
      </c>
      <c r="E8" s="38">
        <v>200</v>
      </c>
      <c r="F8" s="40">
        <v>0.13</v>
      </c>
      <c r="G8" s="40">
        <v>0.02</v>
      </c>
      <c r="H8" s="40">
        <v>15.2</v>
      </c>
      <c r="I8" s="40">
        <v>62</v>
      </c>
      <c r="J8" s="51"/>
      <c r="K8" s="51"/>
      <c r="L8" s="51"/>
      <c r="M8" s="51"/>
      <c r="N8" s="51"/>
      <c r="O8" s="51"/>
      <c r="P8" s="51"/>
    </row>
    <row r="9" spans="1:16" ht="15" thickBot="1">
      <c r="A9" s="22"/>
      <c r="B9" s="29"/>
      <c r="C9" s="46"/>
      <c r="D9" s="38" t="s">
        <v>13</v>
      </c>
      <c r="E9" s="38">
        <v>30</v>
      </c>
      <c r="F9" s="40">
        <v>2.37</v>
      </c>
      <c r="G9" s="40">
        <v>0.3</v>
      </c>
      <c r="H9" s="40">
        <v>14.49</v>
      </c>
      <c r="I9" s="40">
        <v>70</v>
      </c>
      <c r="J9" s="41">
        <v>0.03</v>
      </c>
      <c r="K9" s="36">
        <v>0</v>
      </c>
      <c r="L9" s="36">
        <v>0</v>
      </c>
      <c r="M9" s="36">
        <v>6.9</v>
      </c>
      <c r="N9" s="36">
        <v>26.1</v>
      </c>
      <c r="O9" s="36">
        <v>9.9</v>
      </c>
      <c r="P9" s="36">
        <v>0.33</v>
      </c>
    </row>
    <row r="10" spans="1:16" ht="15" thickBot="1">
      <c r="A10" s="22"/>
      <c r="B10" s="29"/>
      <c r="C10" s="46"/>
      <c r="D10" s="38" t="s">
        <v>14</v>
      </c>
      <c r="E10" s="38">
        <v>20</v>
      </c>
      <c r="F10" s="40">
        <v>1.1200000000000001</v>
      </c>
      <c r="G10" s="40">
        <v>0.22</v>
      </c>
      <c r="H10" s="40">
        <v>9.8800000000000008</v>
      </c>
      <c r="I10" s="40">
        <v>46</v>
      </c>
      <c r="J10" s="42">
        <v>0.03</v>
      </c>
      <c r="K10" s="40">
        <v>0</v>
      </c>
      <c r="L10" s="40">
        <v>0</v>
      </c>
      <c r="M10" s="40">
        <v>6.9</v>
      </c>
      <c r="N10" s="40">
        <v>31.8</v>
      </c>
      <c r="O10" s="40">
        <v>7.5</v>
      </c>
      <c r="P10" s="40">
        <v>0.93</v>
      </c>
    </row>
    <row r="11" spans="1:16">
      <c r="A11" s="23"/>
      <c r="B11" s="30"/>
      <c r="C11" s="26"/>
      <c r="D11" s="26"/>
      <c r="E11" s="2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thickBot="1">
      <c r="A12" s="23"/>
      <c r="B12" s="30"/>
      <c r="C12" s="26"/>
      <c r="D12" s="26"/>
      <c r="E12" s="13"/>
      <c r="F12" s="13">
        <f>F5+F6+F7+F8+F9+F10+F11</f>
        <v>14.580000000000002</v>
      </c>
      <c r="G12" s="13">
        <f t="shared" ref="G12:I12" si="0">G5+G6+G7+G8+G9+G10+G11</f>
        <v>16.299999999999997</v>
      </c>
      <c r="H12" s="13">
        <f t="shared" si="0"/>
        <v>83.899999999999991</v>
      </c>
      <c r="I12" s="13">
        <f t="shared" si="0"/>
        <v>487.9</v>
      </c>
      <c r="J12" s="13">
        <f t="shared" ref="J12:P12" si="1">J5+J6+J7+J9+J10+J11</f>
        <v>0.06</v>
      </c>
      <c r="K12" s="13">
        <f t="shared" si="1"/>
        <v>0</v>
      </c>
      <c r="L12" s="13">
        <f t="shared" si="1"/>
        <v>0</v>
      </c>
      <c r="M12" s="13">
        <f t="shared" si="1"/>
        <v>13.8</v>
      </c>
      <c r="N12" s="13">
        <f t="shared" si="1"/>
        <v>57.900000000000006</v>
      </c>
      <c r="O12" s="13">
        <f t="shared" si="1"/>
        <v>17.399999999999999</v>
      </c>
      <c r="P12" s="13">
        <f t="shared" si="1"/>
        <v>1.26</v>
      </c>
    </row>
    <row r="13" spans="1:16" ht="24.6" customHeight="1" thickBot="1">
      <c r="A13" s="24"/>
      <c r="B13" s="19" t="s">
        <v>11</v>
      </c>
      <c r="C13" s="52">
        <v>41</v>
      </c>
      <c r="D13" s="53" t="s">
        <v>36</v>
      </c>
      <c r="E13" s="53">
        <v>100</v>
      </c>
      <c r="F13" s="53">
        <v>8.2799999999999994</v>
      </c>
      <c r="G13" s="53">
        <v>6.8</v>
      </c>
      <c r="H13" s="53">
        <v>24.73</v>
      </c>
      <c r="I13" s="53">
        <v>198.93</v>
      </c>
      <c r="J13" s="52"/>
      <c r="K13" s="53">
        <v>6.71</v>
      </c>
      <c r="L13" s="53"/>
      <c r="M13" s="53">
        <v>36.450000000000003</v>
      </c>
      <c r="N13" s="53">
        <v>43.25</v>
      </c>
      <c r="O13" s="36"/>
      <c r="P13" s="36"/>
    </row>
    <row r="14" spans="1:16" ht="14.4" customHeight="1" thickBot="1">
      <c r="A14" s="24"/>
      <c r="B14" s="19"/>
      <c r="C14" s="46">
        <v>102</v>
      </c>
      <c r="D14" s="38" t="s">
        <v>37</v>
      </c>
      <c r="E14" s="38">
        <v>250</v>
      </c>
      <c r="F14" s="40">
        <v>9.83</v>
      </c>
      <c r="G14" s="40">
        <v>8.8800000000000008</v>
      </c>
      <c r="H14" s="40">
        <v>16.8</v>
      </c>
      <c r="I14" s="40">
        <v>169.34</v>
      </c>
      <c r="J14" s="42"/>
      <c r="K14" s="40"/>
      <c r="L14" s="40"/>
      <c r="M14" s="40"/>
      <c r="N14" s="40"/>
      <c r="O14" s="40"/>
      <c r="P14" s="40"/>
    </row>
    <row r="15" spans="1:16" ht="14.4" customHeight="1" thickBot="1">
      <c r="A15" s="24"/>
      <c r="B15" s="19"/>
      <c r="C15" s="46">
        <v>283</v>
      </c>
      <c r="D15" s="38" t="s">
        <v>38</v>
      </c>
      <c r="E15" s="38">
        <v>100</v>
      </c>
      <c r="F15" s="40">
        <v>15.2</v>
      </c>
      <c r="G15" s="40">
        <v>7.38</v>
      </c>
      <c r="H15" s="40">
        <v>2.56</v>
      </c>
      <c r="I15" s="40">
        <v>225</v>
      </c>
      <c r="J15" s="42"/>
      <c r="K15" s="40"/>
      <c r="L15" s="40"/>
      <c r="M15" s="40"/>
      <c r="N15" s="40"/>
      <c r="O15" s="40"/>
      <c r="P15" s="40"/>
    </row>
    <row r="16" spans="1:16" ht="15" thickBot="1">
      <c r="A16" s="24"/>
      <c r="B16" s="31" t="s">
        <v>12</v>
      </c>
      <c r="C16" s="46">
        <v>202</v>
      </c>
      <c r="D16" s="38" t="s">
        <v>39</v>
      </c>
      <c r="E16" s="38">
        <v>200</v>
      </c>
      <c r="F16" s="40">
        <v>7.28</v>
      </c>
      <c r="G16" s="40">
        <v>7.71</v>
      </c>
      <c r="H16" s="40">
        <v>40.61</v>
      </c>
      <c r="I16" s="40">
        <v>260.95</v>
      </c>
      <c r="J16" s="42"/>
      <c r="K16" s="40"/>
      <c r="L16" s="40"/>
      <c r="M16" s="40"/>
      <c r="N16" s="40"/>
      <c r="O16" s="40"/>
      <c r="P16" s="40"/>
    </row>
    <row r="17" spans="1:17" ht="15" thickBot="1">
      <c r="A17" s="24"/>
      <c r="B17" s="31"/>
      <c r="C17" s="46">
        <v>455</v>
      </c>
      <c r="D17" s="38" t="s">
        <v>40</v>
      </c>
      <c r="E17" s="38">
        <v>50</v>
      </c>
      <c r="F17" s="40">
        <v>0.4</v>
      </c>
      <c r="G17" s="40">
        <v>0.86</v>
      </c>
      <c r="H17" s="40">
        <v>3</v>
      </c>
      <c r="I17" s="40">
        <v>22</v>
      </c>
      <c r="J17" s="42"/>
      <c r="K17" s="40"/>
      <c r="L17" s="40"/>
      <c r="M17" s="40"/>
      <c r="N17" s="40"/>
      <c r="O17" s="40"/>
      <c r="P17" s="40"/>
    </row>
    <row r="18" spans="1:17" ht="14.4" customHeight="1" thickBot="1">
      <c r="A18" s="24"/>
      <c r="B18" s="31"/>
      <c r="C18" s="46">
        <v>389</v>
      </c>
      <c r="D18" s="38" t="s">
        <v>41</v>
      </c>
      <c r="E18" s="38">
        <v>200</v>
      </c>
      <c r="F18" s="40">
        <v>1</v>
      </c>
      <c r="G18" s="40">
        <v>0</v>
      </c>
      <c r="H18" s="40">
        <v>20.2</v>
      </c>
      <c r="I18" s="40">
        <v>84.8</v>
      </c>
      <c r="J18" s="42"/>
      <c r="K18" s="40"/>
      <c r="L18" s="40"/>
      <c r="M18" s="40"/>
      <c r="N18" s="40"/>
      <c r="O18" s="40"/>
      <c r="P18" s="40"/>
    </row>
    <row r="19" spans="1:17" ht="14.4" customHeight="1" thickBot="1">
      <c r="A19" s="24"/>
      <c r="B19" s="31"/>
      <c r="C19" s="46"/>
      <c r="D19" s="38" t="s">
        <v>13</v>
      </c>
      <c r="E19" s="38">
        <v>70</v>
      </c>
      <c r="F19" s="40">
        <v>5.53</v>
      </c>
      <c r="G19" s="40">
        <v>0.7</v>
      </c>
      <c r="H19" s="40">
        <v>33.81</v>
      </c>
      <c r="I19" s="40">
        <v>161</v>
      </c>
      <c r="J19" s="42">
        <v>0.09</v>
      </c>
      <c r="K19" s="40">
        <v>0</v>
      </c>
      <c r="L19" s="40">
        <v>0</v>
      </c>
      <c r="M19" s="40">
        <v>20.7</v>
      </c>
      <c r="N19" s="40">
        <v>78.3</v>
      </c>
      <c r="O19" s="40">
        <v>29.7</v>
      </c>
      <c r="P19" s="40">
        <v>0.99</v>
      </c>
    </row>
    <row r="20" spans="1:17" ht="14.4" customHeight="1" thickBot="1">
      <c r="A20" s="47"/>
      <c r="B20" s="31"/>
      <c r="C20" s="46"/>
      <c r="D20" s="38" t="s">
        <v>14</v>
      </c>
      <c r="E20" s="38">
        <v>40</v>
      </c>
      <c r="F20" s="40">
        <v>1.68</v>
      </c>
      <c r="G20" s="40">
        <v>0.33</v>
      </c>
      <c r="H20" s="40">
        <v>19.32</v>
      </c>
      <c r="I20" s="40">
        <v>92</v>
      </c>
      <c r="J20" s="42">
        <v>0.06</v>
      </c>
      <c r="K20" s="40">
        <v>0</v>
      </c>
      <c r="L20" s="40">
        <v>0</v>
      </c>
      <c r="M20" s="40">
        <v>13.8</v>
      </c>
      <c r="N20" s="40">
        <v>63.6</v>
      </c>
      <c r="O20" s="40">
        <v>15</v>
      </c>
      <c r="P20" s="40">
        <v>1.86</v>
      </c>
    </row>
    <row r="21" spans="1:17" ht="15" thickBot="1">
      <c r="B21" s="19"/>
      <c r="C21" s="32"/>
      <c r="D21" s="32"/>
      <c r="E21" s="13"/>
      <c r="F21" s="13">
        <f>F13+F14+F15+F16+F17+F18+F19+F20</f>
        <v>49.2</v>
      </c>
      <c r="G21" s="13">
        <f t="shared" ref="G21:P21" si="2">G13+G14+G15+G16+G17+G18+G19+G20</f>
        <v>32.659999999999997</v>
      </c>
      <c r="H21" s="13">
        <f t="shared" si="2"/>
        <v>161.03</v>
      </c>
      <c r="I21" s="13">
        <f t="shared" si="2"/>
        <v>1214.02</v>
      </c>
      <c r="J21" s="13">
        <f t="shared" si="2"/>
        <v>0.15</v>
      </c>
      <c r="K21" s="13">
        <f t="shared" si="2"/>
        <v>6.71</v>
      </c>
      <c r="L21" s="13">
        <f t="shared" si="2"/>
        <v>0</v>
      </c>
      <c r="M21" s="13">
        <f t="shared" si="2"/>
        <v>70.95</v>
      </c>
      <c r="N21" s="13">
        <f t="shared" si="2"/>
        <v>185.15</v>
      </c>
      <c r="O21" s="13">
        <f t="shared" si="2"/>
        <v>44.7</v>
      </c>
      <c r="P21" s="13">
        <f t="shared" si="2"/>
        <v>2.85</v>
      </c>
    </row>
    <row r="22" spans="1:17" ht="30.6" customHeight="1" thickBot="1">
      <c r="B22" s="25" t="s">
        <v>28</v>
      </c>
      <c r="C22" s="33"/>
      <c r="D22" s="35"/>
      <c r="E22" s="35"/>
      <c r="F22" s="45"/>
      <c r="G22" s="45"/>
      <c r="H22" s="45"/>
      <c r="I22" s="45"/>
      <c r="J22" s="5"/>
      <c r="K22" s="5"/>
      <c r="L22" s="5"/>
      <c r="M22" s="5"/>
      <c r="N22" s="5"/>
      <c r="O22" s="5"/>
      <c r="P22" s="5"/>
    </row>
    <row r="23" spans="1:17" ht="14.4" customHeight="1" thickBot="1">
      <c r="B23" s="19"/>
      <c r="C23" s="37"/>
      <c r="D23" s="38"/>
      <c r="E23" s="38"/>
      <c r="F23" s="39"/>
      <c r="G23" s="39"/>
      <c r="H23" s="39"/>
      <c r="I23" s="39"/>
      <c r="J23" s="5"/>
      <c r="K23" s="5"/>
      <c r="L23" s="5"/>
      <c r="M23" s="5"/>
      <c r="N23" s="5"/>
      <c r="O23" s="5"/>
      <c r="P23" s="5"/>
    </row>
    <row r="24" spans="1:17">
      <c r="B24" s="20"/>
      <c r="C24" s="26"/>
      <c r="D24" s="26"/>
      <c r="E24" s="26"/>
      <c r="F24" s="14"/>
      <c r="G24" s="12"/>
      <c r="H24" s="14"/>
      <c r="I24" s="14"/>
      <c r="J24" s="8"/>
      <c r="K24" s="8"/>
      <c r="L24" s="8"/>
      <c r="M24" s="8"/>
      <c r="N24" s="8"/>
      <c r="O24" s="8"/>
      <c r="P24" s="8"/>
    </row>
    <row r="25" spans="1:17" ht="15" thickBot="1">
      <c r="B25" s="19"/>
      <c r="C25" s="26"/>
      <c r="D25" s="26"/>
      <c r="E25" s="13"/>
      <c r="F25" s="13">
        <f t="shared" ref="F25:I25" si="3">F22+F23+F24</f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ref="J25:P25" si="4">J22+J23+J24</f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7" ht="15" thickBot="1">
      <c r="B26" s="19" t="s">
        <v>29</v>
      </c>
      <c r="C26" s="44"/>
      <c r="D26" s="34"/>
      <c r="E26" s="34"/>
      <c r="F26" s="45"/>
      <c r="G26" s="45"/>
      <c r="H26" s="45"/>
      <c r="I26" s="45"/>
      <c r="J26" s="12"/>
      <c r="K26" s="12"/>
      <c r="L26" s="12"/>
      <c r="M26" s="12"/>
      <c r="N26" s="12"/>
      <c r="O26" s="12"/>
      <c r="P26" s="12"/>
      <c r="Q26" s="21"/>
    </row>
    <row r="27" spans="1:17" ht="15" thickBot="1">
      <c r="B27" s="20"/>
      <c r="C27" s="37"/>
      <c r="D27" s="38"/>
      <c r="E27" s="38"/>
      <c r="F27" s="39"/>
      <c r="G27" s="39"/>
      <c r="H27" s="39"/>
      <c r="I27" s="39"/>
      <c r="J27" s="12"/>
      <c r="K27" s="12"/>
      <c r="L27" s="12"/>
      <c r="M27" s="12"/>
      <c r="N27" s="12"/>
      <c r="O27" s="12"/>
      <c r="P27" s="12"/>
      <c r="Q27" s="21"/>
    </row>
    <row r="28" spans="1:17" ht="15" thickBot="1">
      <c r="B28" s="20"/>
      <c r="C28" s="37"/>
      <c r="D28" s="38"/>
      <c r="E28" s="38"/>
      <c r="F28" s="39"/>
      <c r="G28" s="39"/>
      <c r="H28" s="39"/>
      <c r="I28" s="39"/>
      <c r="J28" s="12"/>
      <c r="K28" s="12"/>
      <c r="L28" s="12"/>
      <c r="M28" s="12"/>
      <c r="N28" s="12"/>
      <c r="O28" s="12"/>
      <c r="P28" s="12"/>
      <c r="Q28" s="21"/>
    </row>
    <row r="29" spans="1:17" ht="15" thickBot="1">
      <c r="B29" s="20"/>
      <c r="C29" s="37"/>
      <c r="D29" s="38"/>
      <c r="E29" s="38"/>
      <c r="F29" s="39"/>
      <c r="G29" s="39"/>
      <c r="H29" s="39"/>
      <c r="I29" s="39"/>
      <c r="J29" s="41"/>
      <c r="K29" s="36"/>
      <c r="L29" s="36"/>
      <c r="M29" s="36"/>
      <c r="N29" s="36"/>
      <c r="O29" s="36"/>
      <c r="P29" s="36"/>
      <c r="Q29" s="21"/>
    </row>
    <row r="30" spans="1:17" ht="15" thickBot="1">
      <c r="B30" s="20"/>
      <c r="C30" s="37"/>
      <c r="D30" s="38"/>
      <c r="E30" s="38"/>
      <c r="F30" s="39"/>
      <c r="G30" s="39"/>
      <c r="H30" s="39"/>
      <c r="I30" s="39"/>
      <c r="J30" s="42"/>
      <c r="K30" s="40"/>
      <c r="L30" s="40"/>
      <c r="M30" s="40"/>
      <c r="N30" s="40"/>
      <c r="O30" s="40"/>
      <c r="P30" s="40"/>
      <c r="Q30" s="21"/>
    </row>
    <row r="31" spans="1:17">
      <c r="B31" s="20"/>
      <c r="C31" s="26"/>
      <c r="D31" s="26"/>
      <c r="E31" s="26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21"/>
    </row>
    <row r="32" spans="1:17" ht="15" thickBot="1">
      <c r="B32" s="20"/>
      <c r="C32" s="26"/>
      <c r="D32" s="26"/>
      <c r="E32" s="13"/>
      <c r="F32" s="13">
        <f>F26+F27+F28+F29+F30</f>
        <v>0</v>
      </c>
      <c r="G32" s="13">
        <f t="shared" ref="G32:P32" si="5">G26+G27+G28+G29+G30</f>
        <v>0</v>
      </c>
      <c r="H32" s="13">
        <f t="shared" si="5"/>
        <v>0</v>
      </c>
      <c r="I32" s="13">
        <f t="shared" si="5"/>
        <v>0</v>
      </c>
      <c r="J32" s="13">
        <f t="shared" si="5"/>
        <v>0</v>
      </c>
      <c r="K32" s="13">
        <f t="shared" si="5"/>
        <v>0</v>
      </c>
      <c r="L32" s="13">
        <f t="shared" si="5"/>
        <v>0</v>
      </c>
      <c r="M32" s="13">
        <f t="shared" si="5"/>
        <v>0</v>
      </c>
      <c r="N32" s="13">
        <f t="shared" si="5"/>
        <v>0</v>
      </c>
      <c r="O32" s="13">
        <f t="shared" si="5"/>
        <v>0</v>
      </c>
      <c r="P32" s="13">
        <f t="shared" si="5"/>
        <v>0</v>
      </c>
      <c r="Q32" s="21"/>
    </row>
    <row r="33" spans="2:17" ht="15" thickBot="1">
      <c r="B33" s="19" t="s">
        <v>30</v>
      </c>
      <c r="C33" s="33"/>
      <c r="D33" s="35"/>
      <c r="E33" s="35"/>
      <c r="F33" s="43"/>
      <c r="G33" s="43"/>
      <c r="H33" s="43"/>
      <c r="I33" s="43"/>
      <c r="J33" s="5"/>
      <c r="K33" s="5"/>
      <c r="L33" s="5"/>
      <c r="M33" s="5"/>
      <c r="N33" s="5"/>
      <c r="O33" s="5"/>
      <c r="P33" s="5"/>
      <c r="Q33" s="21"/>
    </row>
    <row r="34" spans="2:17">
      <c r="B34" s="20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21"/>
    </row>
    <row r="35" spans="2:17">
      <c r="B35" s="20"/>
      <c r="C35" s="5"/>
      <c r="D35" s="8" t="s">
        <v>27</v>
      </c>
      <c r="E35" s="8"/>
      <c r="F35" s="8">
        <f>F12+F21+F25+F32+F33</f>
        <v>63.78</v>
      </c>
      <c r="G35" s="8">
        <f>G12+G21+G25+G32+G33</f>
        <v>48.959999999999994</v>
      </c>
      <c r="H35" s="8">
        <f>H12+H21+H25+H32+H33</f>
        <v>244.93</v>
      </c>
      <c r="I35" s="8">
        <f>I12+I21+I25+I32+I33</f>
        <v>1701.92</v>
      </c>
      <c r="J35" s="8">
        <f>J12+J21+J25+J32+J33</f>
        <v>0.21</v>
      </c>
      <c r="K35" s="8">
        <f>K12+K21+K25+K32+K33</f>
        <v>6.71</v>
      </c>
      <c r="L35" s="8">
        <f>L12+L21+L25+L32+L33</f>
        <v>0</v>
      </c>
      <c r="M35" s="8">
        <f>M12+M21+M25+M32+M33</f>
        <v>84.75</v>
      </c>
      <c r="N35" s="8">
        <f>N12+N21+N25+N32+N33</f>
        <v>243.05</v>
      </c>
      <c r="O35" s="8">
        <f>O12+O21+O25+O32+O33</f>
        <v>62.1</v>
      </c>
      <c r="P35" s="8">
        <f>P12+P21+P25+P32+P33</f>
        <v>4.1100000000000003</v>
      </c>
      <c r="Q35" s="21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5"/>
    </row>
  </sheetData>
  <mergeCells count="10">
    <mergeCell ref="J3:L3"/>
    <mergeCell ref="M3:P3"/>
    <mergeCell ref="F3:I3"/>
    <mergeCell ref="J7:J8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D46D2EEA-89CC-4E21-AD86-886D43D22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2022-03-21T07:25:31Z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