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K20"/>
  <c r="L20"/>
  <c r="M20"/>
  <c r="N20"/>
  <c r="O20"/>
  <c r="P20"/>
  <c r="F20"/>
  <c r="G12"/>
  <c r="H12"/>
  <c r="I12"/>
  <c r="J12"/>
  <c r="K12"/>
  <c r="L12"/>
  <c r="M12"/>
  <c r="N12"/>
  <c r="O12"/>
  <c r="P12"/>
  <c r="F12"/>
  <c r="G32"/>
  <c r="H32"/>
  <c r="I32"/>
  <c r="J32"/>
  <c r="K32"/>
  <c r="L32"/>
  <c r="M32"/>
  <c r="N32"/>
  <c r="O32"/>
  <c r="P32"/>
  <c r="F32"/>
  <c r="G24"/>
  <c r="H24"/>
  <c r="I24"/>
  <c r="J24"/>
  <c r="K24"/>
  <c r="L24"/>
  <c r="M24"/>
  <c r="N24"/>
  <c r="O24"/>
  <c r="P24"/>
  <c r="F24"/>
  <c r="P35" l="1"/>
  <c r="N35"/>
  <c r="L35"/>
  <c r="M35"/>
  <c r="O35"/>
  <c r="K35"/>
  <c r="J35"/>
  <c r="G35"/>
  <c r="H35"/>
  <c r="F35"/>
  <c r="I35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<sst xmlns="http://schemas.openxmlformats.org/spreadsheetml/2006/main" count="44" uniqueCount="41">
  <si>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</si>
  <si>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</si>
  <si>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</si>
  <si>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</si>
  <si>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</si>
  <si>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</si>
  <si>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</si>
  <si>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</si>
  <si>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</si>
  <si>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</si>
  <si>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</si>
  <si>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</si>
  <si>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</si>
  <si>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</si>
  <si>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</si>
  <si>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</si>
  <si>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</si>
  <si>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</si>
  <si>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</si>
  <si>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</si>
  <si>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</si>
  <si>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</si>
  <si>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</si>
  <si>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</si>
  <si>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</si>
  <si>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</si>
  <si>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</si>
  <si>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</si>
  <si>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</si>
  <si>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</si>
  <si>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</si>
  <si>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</si>
  <si>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Рис отварной</t>
  </si>
  <si>
    <t>Яблоко</t>
  </si>
  <si>
    <t>Запеканка творожная со сгущенным молоком (пудинг из творога)</t>
  </si>
  <si>
    <t>Бутерброд с сыром</t>
  </si>
  <si>
    <t>Чай с лимоном</t>
  </si>
  <si>
    <t>Винегрет</t>
  </si>
  <si>
    <t>Суп картофельный с макаронными изделиями</t>
  </si>
  <si>
    <t>Тефтели мясные</t>
  </si>
  <si>
    <t>Кисель плодово- ягодный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</si>
</sst>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0" fillId="3" borderId="3" xfId="0" applyFont="1" applyFill="1" applyBorder="1"/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1" xfId="0" applyBorder="1"/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2" borderId="12" xfId="0" applyFont="1" applyFill="1" applyBorder="1"/>
    <xf numFmtId="0" fontId="2" fillId="0" borderId="4" xfId="0" applyFont="1" applyBorder="1" applyAlignment="1">
      <alignment wrapText="1"/>
    </xf>
    <xf numFmtId="0" fontId="1" fillId="0" borderId="6" xfId="0" applyFont="1" applyBorder="1"/>
    <xf numFmtId="0" fontId="0" fillId="0" borderId="6" xfId="0" applyFont="1" applyBorder="1"/>
    <xf numFmtId="0" fontId="0" fillId="0" borderId="6" xfId="0" applyBorder="1"/>
    <xf numFmtId="0" fontId="0" fillId="0" borderId="0" xfId="0" applyBorder="1"/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13" xfId="0" applyBorder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3" xfId="0" applyFont="1" applyBorder="1"/>
    <xf numFmtId="0" fontId="2" fillId="0" borderId="4" xfId="0" applyFont="1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0" fillId="0" borderId="18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topLeftCell="B19" workbookViewId="0">
      <selection activeCell="H43" sqref="H43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15</v>
      </c>
      <c r="B1" s="10"/>
    </row>
    <row r="2" spans="1:16">
      <c r="A2" s="1" t="s">
        <v>0</v>
      </c>
      <c r="B2" s="2" t="s">
        <v>14</v>
      </c>
      <c r="C2" s="2"/>
      <c r="D2" s="2"/>
      <c r="E2" s="2"/>
      <c r="F2" s="3"/>
      <c r="G2" s="11"/>
      <c r="H2" s="11" t="s">
        <v>1</v>
      </c>
      <c r="I2" s="12">
        <v>44617</v>
      </c>
    </row>
    <row r="3" spans="1:16">
      <c r="A3" s="4"/>
      <c r="B3" s="5"/>
      <c r="C3" s="5"/>
      <c r="D3" s="5"/>
      <c r="E3" s="5"/>
      <c r="F3" s="43" t="s">
        <v>17</v>
      </c>
      <c r="G3" s="44"/>
      <c r="H3" s="44"/>
      <c r="I3" s="45"/>
      <c r="J3" s="43" t="s">
        <v>18</v>
      </c>
      <c r="K3" s="44"/>
      <c r="L3" s="45"/>
      <c r="M3" s="43" t="s">
        <v>19</v>
      </c>
      <c r="N3" s="44"/>
      <c r="O3" s="44"/>
      <c r="P3" s="45"/>
    </row>
    <row r="4" spans="1:16" ht="28.8">
      <c r="A4" s="6" t="s">
        <v>2</v>
      </c>
      <c r="B4" s="7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2" t="s">
        <v>31</v>
      </c>
      <c r="J4" s="23" t="s">
        <v>20</v>
      </c>
      <c r="K4" s="23" t="s">
        <v>21</v>
      </c>
      <c r="L4" s="23" t="s">
        <v>22</v>
      </c>
      <c r="M4" s="23" t="s">
        <v>23</v>
      </c>
      <c r="N4" s="23" t="s">
        <v>24</v>
      </c>
      <c r="O4" s="23" t="s">
        <v>25</v>
      </c>
      <c r="P4" s="23" t="s">
        <v>26</v>
      </c>
    </row>
    <row r="5" spans="1:16">
      <c r="A5" s="13" t="s">
        <v>10</v>
      </c>
      <c r="B5" s="17" t="s">
        <v>10</v>
      </c>
      <c r="C5" s="34">
        <v>338</v>
      </c>
      <c r="D5" s="34" t="s">
        <v>33</v>
      </c>
      <c r="E5" s="34">
        <v>100</v>
      </c>
      <c r="F5" s="31">
        <v>0.4</v>
      </c>
      <c r="G5" s="31">
        <v>0.4</v>
      </c>
      <c r="H5" s="31">
        <v>9.8000000000000007</v>
      </c>
      <c r="I5" s="31">
        <v>47</v>
      </c>
      <c r="J5" s="53"/>
      <c r="K5" s="30"/>
      <c r="L5" s="30"/>
      <c r="M5" s="30"/>
      <c r="N5" s="30"/>
      <c r="O5" s="30"/>
      <c r="P5" s="30"/>
    </row>
    <row r="6" spans="1:16" ht="42">
      <c r="A6" s="13"/>
      <c r="B6" s="18" t="s">
        <v>16</v>
      </c>
      <c r="C6" s="34">
        <v>222</v>
      </c>
      <c r="D6" s="34" t="s">
        <v>34</v>
      </c>
      <c r="E6" s="34">
        <v>200</v>
      </c>
      <c r="F6" s="31">
        <v>29.22</v>
      </c>
      <c r="G6" s="31">
        <v>17.71</v>
      </c>
      <c r="H6" s="31">
        <v>38.65</v>
      </c>
      <c r="I6" s="31">
        <v>443</v>
      </c>
      <c r="J6" s="53"/>
      <c r="K6" s="30"/>
      <c r="L6" s="30"/>
      <c r="M6" s="30"/>
      <c r="N6" s="30"/>
      <c r="O6" s="30"/>
      <c r="P6" s="30"/>
    </row>
    <row r="7" spans="1:16">
      <c r="A7" s="13"/>
      <c r="B7" s="18"/>
      <c r="C7" s="34">
        <v>8</v>
      </c>
      <c r="D7" s="34" t="s">
        <v>35</v>
      </c>
      <c r="E7" s="34">
        <v>50</v>
      </c>
      <c r="F7" s="31">
        <v>16</v>
      </c>
      <c r="G7" s="31">
        <v>1</v>
      </c>
      <c r="H7" s="31">
        <v>7</v>
      </c>
      <c r="I7" s="31">
        <v>335.49</v>
      </c>
      <c r="J7" s="53"/>
      <c r="K7" s="31"/>
      <c r="L7" s="31"/>
      <c r="M7" s="31"/>
      <c r="N7" s="31"/>
      <c r="O7" s="31"/>
      <c r="P7" s="31"/>
    </row>
    <row r="8" spans="1:16">
      <c r="A8" s="13"/>
      <c r="B8" s="18"/>
      <c r="C8" s="34">
        <v>377</v>
      </c>
      <c r="D8" s="34" t="s">
        <v>36</v>
      </c>
      <c r="E8" s="34">
        <v>200</v>
      </c>
      <c r="F8" s="31">
        <v>0.13</v>
      </c>
      <c r="G8" s="31">
        <v>0.02</v>
      </c>
      <c r="H8" s="31">
        <v>15.2</v>
      </c>
      <c r="I8" s="31">
        <v>62</v>
      </c>
      <c r="J8" s="53"/>
      <c r="K8" s="31"/>
      <c r="L8" s="31"/>
      <c r="M8" s="31"/>
      <c r="N8" s="31"/>
      <c r="O8" s="31"/>
      <c r="P8" s="31"/>
    </row>
    <row r="9" spans="1:16">
      <c r="A9" s="13"/>
      <c r="B9" s="19"/>
      <c r="C9" s="34"/>
      <c r="D9" s="34" t="s">
        <v>12</v>
      </c>
      <c r="E9" s="34">
        <v>20</v>
      </c>
      <c r="F9" s="31">
        <v>1.58</v>
      </c>
      <c r="G9" s="31">
        <v>0.2</v>
      </c>
      <c r="H9" s="31">
        <v>9.66</v>
      </c>
      <c r="I9" s="31">
        <v>46</v>
      </c>
      <c r="J9" s="53"/>
      <c r="K9" s="30"/>
      <c r="L9" s="30"/>
      <c r="M9" s="30"/>
      <c r="N9" s="30"/>
      <c r="O9" s="30"/>
      <c r="P9" s="30"/>
    </row>
    <row r="10" spans="1:16">
      <c r="A10" s="8"/>
      <c r="B10" s="20"/>
      <c r="C10" s="34"/>
      <c r="D10" s="34" t="s">
        <v>13</v>
      </c>
      <c r="E10" s="34">
        <v>20</v>
      </c>
      <c r="F10" s="15">
        <v>1.2</v>
      </c>
      <c r="G10" s="15">
        <v>0.2</v>
      </c>
      <c r="H10" s="15">
        <v>9.8800000000000008</v>
      </c>
      <c r="I10" s="15">
        <v>46</v>
      </c>
      <c r="J10" s="53"/>
      <c r="K10" s="30"/>
      <c r="L10" s="30"/>
      <c r="M10" s="30"/>
      <c r="N10" s="30"/>
      <c r="O10" s="30"/>
      <c r="P10" s="30"/>
    </row>
    <row r="11" spans="1:16">
      <c r="A11" s="8"/>
      <c r="B11" s="24"/>
      <c r="C11" s="54"/>
      <c r="D11" s="54"/>
      <c r="E11" s="54"/>
      <c r="F11" s="55"/>
      <c r="G11" s="55"/>
      <c r="H11" s="55"/>
      <c r="I11" s="55"/>
      <c r="J11" s="30"/>
      <c r="K11" s="30"/>
      <c r="L11" s="30"/>
      <c r="M11" s="30"/>
      <c r="N11" s="30"/>
      <c r="O11" s="30"/>
      <c r="P11" s="30"/>
    </row>
    <row r="12" spans="1:16" ht="15" thickBot="1">
      <c r="A12" s="8"/>
      <c r="B12" s="24"/>
      <c r="C12" s="32"/>
      <c r="D12" s="32"/>
      <c r="E12" s="33"/>
      <c r="F12" s="33">
        <f>F5+F6+F7+F8+F9+F10+F11</f>
        <v>48.53</v>
      </c>
      <c r="G12" s="33">
        <f t="shared" ref="G12:P12" si="0">G5+G6+G7+G8+G9+G10+G11</f>
        <v>19.529999999999998</v>
      </c>
      <c r="H12" s="33">
        <f t="shared" si="0"/>
        <v>90.19</v>
      </c>
      <c r="I12" s="33">
        <f t="shared" si="0"/>
        <v>979.49</v>
      </c>
      <c r="J12" s="33">
        <f t="shared" si="0"/>
        <v>0</v>
      </c>
      <c r="K12" s="33">
        <f t="shared" si="0"/>
        <v>0</v>
      </c>
      <c r="L12" s="33">
        <f t="shared" si="0"/>
        <v>0</v>
      </c>
      <c r="M12" s="33">
        <f t="shared" si="0"/>
        <v>0</v>
      </c>
      <c r="N12" s="33">
        <f t="shared" si="0"/>
        <v>0</v>
      </c>
      <c r="O12" s="33">
        <f t="shared" si="0"/>
        <v>0</v>
      </c>
      <c r="P12" s="33">
        <f t="shared" si="0"/>
        <v>0</v>
      </c>
    </row>
    <row r="13" spans="1:16" ht="14.4" customHeight="1" thickBot="1">
      <c r="A13" s="6"/>
      <c r="B13" s="26" t="s">
        <v>11</v>
      </c>
      <c r="C13" s="46">
        <v>67</v>
      </c>
      <c r="D13" s="47" t="s">
        <v>37</v>
      </c>
      <c r="E13" s="47">
        <v>100</v>
      </c>
      <c r="F13" s="48">
        <v>1.04</v>
      </c>
      <c r="G13" s="48">
        <v>10.4</v>
      </c>
      <c r="H13" s="48">
        <v>7.29</v>
      </c>
      <c r="I13" s="48">
        <v>125.1</v>
      </c>
      <c r="J13" s="30"/>
      <c r="K13" s="30"/>
      <c r="L13" s="30"/>
      <c r="M13" s="30"/>
      <c r="N13" s="30"/>
      <c r="O13" s="30"/>
      <c r="P13" s="30"/>
    </row>
    <row r="14" spans="1:16" ht="25.8" customHeight="1" thickBot="1">
      <c r="A14" s="6"/>
      <c r="B14" s="27"/>
      <c r="C14" s="49">
        <v>104</v>
      </c>
      <c r="D14" s="50" t="s">
        <v>38</v>
      </c>
      <c r="E14" s="50">
        <v>250</v>
      </c>
      <c r="F14" s="52">
        <v>7.66</v>
      </c>
      <c r="G14" s="52">
        <v>8.58</v>
      </c>
      <c r="H14" s="52">
        <v>17.14</v>
      </c>
      <c r="I14" s="52">
        <v>176.42</v>
      </c>
      <c r="J14" s="42"/>
      <c r="K14" s="42"/>
      <c r="L14" s="42"/>
      <c r="M14" s="42"/>
      <c r="N14" s="42"/>
      <c r="O14" s="42"/>
      <c r="P14" s="42"/>
    </row>
    <row r="15" spans="1:16" ht="15" thickBot="1">
      <c r="A15" s="6"/>
      <c r="B15" s="27"/>
      <c r="C15" s="49">
        <v>278</v>
      </c>
      <c r="D15" s="50" t="s">
        <v>39</v>
      </c>
      <c r="E15" s="50">
        <v>100</v>
      </c>
      <c r="F15" s="52">
        <v>8.73</v>
      </c>
      <c r="G15" s="52">
        <v>8.6999999999999993</v>
      </c>
      <c r="H15" s="52">
        <v>10.3</v>
      </c>
      <c r="I15" s="52">
        <v>156.6</v>
      </c>
      <c r="J15" s="42"/>
      <c r="K15" s="42"/>
      <c r="L15" s="42"/>
      <c r="M15" s="42"/>
      <c r="N15" s="42"/>
      <c r="O15" s="42"/>
      <c r="P15" s="42"/>
    </row>
    <row r="16" spans="1:16" ht="14.4" customHeight="1" thickBot="1">
      <c r="A16" s="6"/>
      <c r="B16" s="27"/>
      <c r="C16" s="49">
        <v>304</v>
      </c>
      <c r="D16" s="50" t="s">
        <v>32</v>
      </c>
      <c r="E16" s="50">
        <v>200</v>
      </c>
      <c r="F16" s="52">
        <v>4.87</v>
      </c>
      <c r="G16" s="52">
        <v>7.17</v>
      </c>
      <c r="H16" s="52">
        <v>48.8</v>
      </c>
      <c r="I16" s="52">
        <v>279.60000000000002</v>
      </c>
      <c r="J16" s="42"/>
      <c r="K16" s="42"/>
      <c r="L16" s="42"/>
      <c r="M16" s="42"/>
      <c r="N16" s="42"/>
      <c r="O16" s="42"/>
      <c r="P16" s="42"/>
    </row>
    <row r="17" spans="1:17" ht="14.4" customHeight="1" thickBot="1">
      <c r="A17" s="6"/>
      <c r="B17" s="27"/>
      <c r="C17" s="49">
        <v>352</v>
      </c>
      <c r="D17" s="50" t="s">
        <v>40</v>
      </c>
      <c r="E17" s="50">
        <v>200</v>
      </c>
      <c r="F17" s="52">
        <v>0.11</v>
      </c>
      <c r="G17" s="52">
        <v>0.12</v>
      </c>
      <c r="H17" s="52">
        <v>25.1</v>
      </c>
      <c r="I17" s="52">
        <v>119.2</v>
      </c>
      <c r="J17" s="42"/>
      <c r="K17" s="42"/>
      <c r="L17" s="42"/>
      <c r="M17" s="42"/>
      <c r="N17" s="42"/>
      <c r="O17" s="42"/>
      <c r="P17" s="42"/>
    </row>
    <row r="18" spans="1:17" ht="14.4" customHeight="1" thickBot="1">
      <c r="A18" s="6"/>
      <c r="B18" s="27"/>
      <c r="C18" s="49"/>
      <c r="D18" s="50" t="s">
        <v>12</v>
      </c>
      <c r="E18" s="50">
        <v>70</v>
      </c>
      <c r="F18" s="52">
        <v>5.53</v>
      </c>
      <c r="G18" s="52">
        <v>0.7</v>
      </c>
      <c r="H18" s="52">
        <v>33.81</v>
      </c>
      <c r="I18" s="52">
        <v>161</v>
      </c>
      <c r="J18" s="31">
        <v>0.09</v>
      </c>
      <c r="K18" s="31"/>
      <c r="L18" s="31">
        <v>0</v>
      </c>
      <c r="M18" s="31">
        <v>20.7</v>
      </c>
      <c r="N18" s="31">
        <v>78.3</v>
      </c>
      <c r="O18" s="31">
        <v>29.7</v>
      </c>
      <c r="P18" s="31">
        <v>0.99</v>
      </c>
    </row>
    <row r="19" spans="1:17" ht="15" thickBot="1">
      <c r="A19" s="6"/>
      <c r="B19" s="28"/>
      <c r="C19" s="49"/>
      <c r="D19" s="50" t="s">
        <v>13</v>
      </c>
      <c r="E19" s="50">
        <v>50</v>
      </c>
      <c r="F19" s="51">
        <v>3</v>
      </c>
      <c r="G19" s="51">
        <v>0.5</v>
      </c>
      <c r="H19" s="51">
        <v>24.7</v>
      </c>
      <c r="I19" s="51">
        <v>172</v>
      </c>
      <c r="J19" s="31">
        <v>0.06</v>
      </c>
      <c r="K19" s="31"/>
      <c r="L19" s="31">
        <v>0</v>
      </c>
      <c r="M19" s="31">
        <v>13.8</v>
      </c>
      <c r="N19" s="31">
        <v>63.6</v>
      </c>
      <c r="O19" s="31">
        <v>15</v>
      </c>
      <c r="P19" s="31">
        <v>1.86</v>
      </c>
    </row>
    <row r="20" spans="1:17">
      <c r="B20" s="26"/>
      <c r="C20" s="25"/>
      <c r="D20" s="25"/>
      <c r="E20" s="14"/>
      <c r="F20" s="14">
        <f>F13+F14+F15+F16+F17+F19+F18</f>
        <v>30.94</v>
      </c>
      <c r="G20" s="14">
        <f t="shared" ref="G20:P20" si="1">G13+G14+G15+G16+G17+G19+G18</f>
        <v>36.17</v>
      </c>
      <c r="H20" s="14">
        <f t="shared" si="1"/>
        <v>167.14</v>
      </c>
      <c r="I20" s="14">
        <f t="shared" si="1"/>
        <v>1189.92</v>
      </c>
      <c r="J20" s="14">
        <f t="shared" si="1"/>
        <v>0.15</v>
      </c>
      <c r="K20" s="14">
        <f t="shared" si="1"/>
        <v>0</v>
      </c>
      <c r="L20" s="14">
        <f t="shared" si="1"/>
        <v>0</v>
      </c>
      <c r="M20" s="14">
        <f t="shared" si="1"/>
        <v>34.5</v>
      </c>
      <c r="N20" s="14">
        <f t="shared" si="1"/>
        <v>141.9</v>
      </c>
      <c r="O20" s="14">
        <f t="shared" si="1"/>
        <v>44.7</v>
      </c>
      <c r="P20" s="14">
        <f t="shared" si="1"/>
        <v>2.85</v>
      </c>
    </row>
    <row r="21" spans="1:17" ht="14.4" customHeight="1">
      <c r="B21" s="26" t="s">
        <v>28</v>
      </c>
      <c r="C21" s="25"/>
      <c r="D21" s="25"/>
      <c r="E21" s="25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7" ht="14.4" customHeight="1">
      <c r="B22" s="26"/>
      <c r="C22" s="25"/>
      <c r="D22" s="25"/>
      <c r="E22" s="25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7">
      <c r="B23" s="28"/>
      <c r="C23" s="25"/>
      <c r="D23" s="25"/>
      <c r="E23" s="25"/>
      <c r="F23" s="15"/>
      <c r="G23" s="15"/>
      <c r="H23" s="15"/>
      <c r="I23" s="15"/>
      <c r="J23" s="9"/>
      <c r="K23" s="9"/>
      <c r="L23" s="9"/>
      <c r="M23" s="9"/>
      <c r="N23" s="9"/>
      <c r="O23" s="9"/>
      <c r="P23" s="9"/>
    </row>
    <row r="24" spans="1:17">
      <c r="B24" s="26"/>
      <c r="C24" s="35"/>
      <c r="D24" s="35"/>
      <c r="E24" s="36"/>
      <c r="F24" s="36">
        <f>F22+F21</f>
        <v>0</v>
      </c>
      <c r="G24" s="36">
        <f t="shared" ref="G24:P24" si="2">G22+G21</f>
        <v>0</v>
      </c>
      <c r="H24" s="36">
        <f t="shared" si="2"/>
        <v>0</v>
      </c>
      <c r="I24" s="36">
        <f t="shared" si="2"/>
        <v>0</v>
      </c>
      <c r="J24" s="36">
        <f t="shared" si="2"/>
        <v>0</v>
      </c>
      <c r="K24" s="36">
        <f t="shared" si="2"/>
        <v>0</v>
      </c>
      <c r="L24" s="36">
        <f t="shared" si="2"/>
        <v>0</v>
      </c>
      <c r="M24" s="36">
        <f t="shared" si="2"/>
        <v>0</v>
      </c>
      <c r="N24" s="36">
        <f t="shared" si="2"/>
        <v>0</v>
      </c>
      <c r="O24" s="36">
        <f t="shared" si="2"/>
        <v>0</v>
      </c>
      <c r="P24" s="36">
        <f t="shared" si="2"/>
        <v>0</v>
      </c>
    </row>
    <row r="25" spans="1:17" ht="29.4" customHeight="1">
      <c r="B25" s="26" t="s">
        <v>29</v>
      </c>
      <c r="C25" s="25"/>
      <c r="D25" s="25"/>
      <c r="E25" s="25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29"/>
    </row>
    <row r="26" spans="1:17">
      <c r="B26" s="28"/>
      <c r="C26" s="25"/>
      <c r="D26" s="25"/>
      <c r="E26" s="25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29"/>
    </row>
    <row r="27" spans="1:17">
      <c r="B27" s="28"/>
      <c r="C27" s="25"/>
      <c r="D27" s="25"/>
      <c r="E27" s="25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29"/>
    </row>
    <row r="28" spans="1:17">
      <c r="B28" s="28"/>
      <c r="C28" s="25"/>
      <c r="D28" s="25"/>
      <c r="E28" s="25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29"/>
    </row>
    <row r="29" spans="1:17">
      <c r="B29" s="28"/>
      <c r="C29" s="25"/>
      <c r="D29" s="25"/>
      <c r="E29" s="25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29"/>
    </row>
    <row r="30" spans="1:17">
      <c r="B30" s="28"/>
      <c r="C30" s="25"/>
      <c r="D30" s="25"/>
      <c r="E30" s="25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29"/>
    </row>
    <row r="31" spans="1:17">
      <c r="B31" s="28"/>
      <c r="C31" s="25"/>
      <c r="D31" s="38"/>
      <c r="E31" s="38"/>
      <c r="F31" s="39"/>
      <c r="G31" s="39"/>
      <c r="H31" s="39"/>
      <c r="I31" s="39"/>
      <c r="J31" s="38"/>
      <c r="K31" s="38"/>
      <c r="L31" s="38"/>
      <c r="M31" s="38"/>
      <c r="N31" s="38"/>
      <c r="O31" s="38"/>
      <c r="P31" s="38"/>
      <c r="Q31" s="29"/>
    </row>
    <row r="32" spans="1:17">
      <c r="B32" s="28"/>
      <c r="C32" s="25"/>
      <c r="D32" s="38"/>
      <c r="E32" s="40"/>
      <c r="F32" s="40">
        <f>F25+F26+F27+F28+F29+F30+F31</f>
        <v>0</v>
      </c>
      <c r="G32" s="40">
        <f t="shared" ref="G32:P32" si="3">G25+G26+G27+G28+G29+G30+G31</f>
        <v>0</v>
      </c>
      <c r="H32" s="40">
        <f t="shared" si="3"/>
        <v>0</v>
      </c>
      <c r="I32" s="40">
        <f t="shared" si="3"/>
        <v>0</v>
      </c>
      <c r="J32" s="40">
        <f t="shared" si="3"/>
        <v>0</v>
      </c>
      <c r="K32" s="40">
        <f t="shared" si="3"/>
        <v>0</v>
      </c>
      <c r="L32" s="40">
        <f t="shared" si="3"/>
        <v>0</v>
      </c>
      <c r="M32" s="40">
        <f t="shared" si="3"/>
        <v>0</v>
      </c>
      <c r="N32" s="40">
        <f t="shared" si="3"/>
        <v>0</v>
      </c>
      <c r="O32" s="40">
        <f t="shared" si="3"/>
        <v>0</v>
      </c>
      <c r="P32" s="40">
        <f t="shared" si="3"/>
        <v>0</v>
      </c>
      <c r="Q32" s="29"/>
    </row>
    <row r="33" spans="2:17">
      <c r="B33" s="26" t="s">
        <v>30</v>
      </c>
      <c r="C33" s="25"/>
      <c r="D33" s="25"/>
      <c r="E33" s="25"/>
      <c r="F33" s="14"/>
      <c r="G33" s="14"/>
      <c r="H33" s="14"/>
      <c r="I33" s="14"/>
      <c r="J33" s="5"/>
      <c r="K33" s="5"/>
      <c r="L33" s="5"/>
      <c r="M33" s="5"/>
      <c r="N33" s="5"/>
      <c r="O33" s="5"/>
      <c r="P33" s="5"/>
      <c r="Q33" s="29"/>
    </row>
    <row r="34" spans="2:17">
      <c r="B34" s="28"/>
      <c r="C34" s="37"/>
      <c r="D34" s="37"/>
      <c r="E34" s="37"/>
      <c r="F34" s="37"/>
      <c r="G34" s="41"/>
      <c r="H34" s="41"/>
      <c r="I34" s="41"/>
      <c r="J34" s="37"/>
      <c r="K34" s="37"/>
      <c r="L34" s="37"/>
      <c r="M34" s="37"/>
      <c r="N34" s="37"/>
      <c r="O34" s="37"/>
      <c r="P34" s="37"/>
      <c r="Q34" s="29"/>
    </row>
    <row r="35" spans="2:17">
      <c r="B35" s="28"/>
      <c r="C35" s="5"/>
      <c r="D35" s="9" t="s">
        <v>27</v>
      </c>
      <c r="E35" s="9"/>
      <c r="F35" s="9">
        <f>F12+F20+F24+F32+F33</f>
        <v>79.47</v>
      </c>
      <c r="G35" s="9">
        <f>G12+G20+G24+G32+G33</f>
        <v>55.7</v>
      </c>
      <c r="H35" s="9">
        <f>H12+H20+H24+H32+H33</f>
        <v>257.33</v>
      </c>
      <c r="I35" s="9">
        <f>I12+I20+I24+I32+I33</f>
        <v>2169.41</v>
      </c>
      <c r="J35" s="9">
        <f>J12+J20+J24+J32+J33</f>
        <v>0.15</v>
      </c>
      <c r="K35" s="9">
        <f>K12+K20+K24+K32+K33</f>
        <v>0</v>
      </c>
      <c r="L35" s="9">
        <f>L12+L20+L24+L32+L33</f>
        <v>0</v>
      </c>
      <c r="M35" s="9">
        <f>M12+M20+M24+M32+M33</f>
        <v>34.5</v>
      </c>
      <c r="N35" s="9">
        <f>N12+N20+N24+N32+N33</f>
        <v>141.9</v>
      </c>
      <c r="O35" s="9">
        <f>O12+O20+O24+O32+O33</f>
        <v>44.7</v>
      </c>
      <c r="P35" s="9">
        <f>P12+P20+P24+P32+P33</f>
        <v>2.85</v>
      </c>
      <c r="Q35" s="29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6"/>
    </row>
  </sheetData>
  <mergeCells count="17">
    <mergeCell ref="J3:L3"/>
    <mergeCell ref="M3:P3"/>
    <mergeCell ref="F3:I3"/>
    <mergeCell ref="J14:J15"/>
    <mergeCell ref="K14:K15"/>
    <mergeCell ref="L14:L15"/>
    <mergeCell ref="M14:M15"/>
    <mergeCell ref="N14:N15"/>
    <mergeCell ref="O14:O15"/>
    <mergeCell ref="P14:P15"/>
    <mergeCell ref="M16:M17"/>
    <mergeCell ref="N16:N17"/>
    <mergeCell ref="O16:O17"/>
    <mergeCell ref="P16:P17"/>
    <mergeCell ref="J16:J17"/>
    <mergeCell ref="K16:K17"/>
    <mergeCell ref="L16:L17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C80DF274-C31C-4FA5-8D7E-6E792BE2D2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2022-02-28T05:29:03Z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