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K20"/>
  <c r="L20"/>
  <c r="M20"/>
  <c r="N20"/>
  <c r="O20"/>
  <c r="P20"/>
  <c r="F20"/>
  <c r="H11"/>
  <c r="I11"/>
  <c r="F11"/>
  <c r="G11"/>
  <c r="J11"/>
  <c r="K11"/>
  <c r="L11"/>
  <c r="M11"/>
  <c r="N11"/>
  <c r="O11"/>
  <c r="P11"/>
  <c r="P35" l="1"/>
  <c r="N35"/>
  <c r="L35"/>
  <c r="M35"/>
  <c r="O35"/>
  <c r="K35"/>
  <c r="J35"/>
  <c r="G35"/>
  <c r="H35"/>
  <c r="F35"/>
  <c r="I35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<sst xmlns="http://schemas.openxmlformats.org/spreadsheetml/2006/main" count="43" uniqueCount="40">
  <si>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</si>
  <si>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</si>
  <si>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</si>
  <si>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</si>
  <si>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</si>
  <si>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</si>
  <si>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</si>
  <si>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</si>
  <si>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</si>
  <si>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</si>
  <si>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</si>
  <si>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Обед</t>
  </si>
  <si>
    <t>2 блюдо</t>
  </si>
  <si>
    <t>Хлеб пшеничный</t>
  </si>
  <si>
    <t>Хлеб ржаной</t>
  </si>
  <si>
    <t>МОУ ПЕТРОПАВЛОВСКАЯ СОШ</t>
  </si>
  <si>
    <t>Меню</t>
  </si>
  <si>
    <t>гор. Блюдо</t>
  </si>
  <si>
    <t>Напиток</t>
  </si>
  <si>
    <t>Пищевые вещества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</si>
  <si>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</si>
  <si>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</si>
  <si>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</si>
  <si>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</si>
  <si>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</si>
  <si>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</si>
  <si>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</si>
  <si>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</si>
  <si>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</si>
  <si>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ИТОГО за день</t>
  </si>
  <si>
    <t>2-ой ужин</t>
  </si>
  <si>
    <t>Энергет. ценность</t>
  </si>
  <si>
    <t>Чай с лимоном</t>
  </si>
  <si>
    <t>Морковь с сахаром</t>
  </si>
  <si>
    <t>Омлет паровой</t>
  </si>
  <si>
    <t>Бутерброд с маслом</t>
  </si>
  <si>
    <t>Винегрет</t>
  </si>
  <si>
    <t>Суп картофельный с макарон.  издел.</t>
  </si>
  <si>
    <t>Кофейный напиток с молоком</t>
  </si>
  <si>
    <t>Плов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</si>
</sst>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ont="1" applyBorder="1"/>
    <xf numFmtId="0" fontId="0" fillId="0" borderId="4" xfId="0" applyFont="1" applyBorder="1"/>
    <xf numFmtId="0" fontId="0" fillId="2" borderId="3" xfId="0" applyFont="1" applyFill="1" applyBorder="1"/>
    <xf numFmtId="0" fontId="1" fillId="0" borderId="4" xfId="0" applyFont="1" applyBorder="1"/>
    <xf numFmtId="14" fontId="0" fillId="0" borderId="0" xfId="0" applyNumberFormat="1"/>
    <xf numFmtId="0" fontId="0" fillId="0" borderId="9" xfId="0" applyBorder="1"/>
    <xf numFmtId="14" fontId="1" fillId="0" borderId="10" xfId="0" applyNumberFormat="1" applyFont="1" applyBorder="1"/>
    <xf numFmtId="0" fontId="2" fillId="0" borderId="4" xfId="0" applyFont="1" applyBorder="1" applyAlignment="1">
      <alignment vertical="top" wrapText="1"/>
    </xf>
    <xf numFmtId="0" fontId="0" fillId="3" borderId="3" xfId="0" applyFont="1" applyFill="1" applyBorder="1"/>
    <xf numFmtId="0" fontId="3" fillId="0" borderId="4" xfId="0" applyFont="1" applyBorder="1" applyAlignment="1">
      <alignment wrapText="1"/>
    </xf>
    <xf numFmtId="0" fontId="0" fillId="0" borderId="4" xfId="0" applyBorder="1" applyAlignment="1">
      <alignment vertical="top" wrapText="1"/>
    </xf>
    <xf numFmtId="0" fontId="0" fillId="0" borderId="11" xfId="0" applyBorder="1"/>
    <xf numFmtId="0" fontId="1" fillId="3" borderId="6" xfId="0" applyFont="1" applyFill="1" applyBorder="1"/>
    <xf numFmtId="0" fontId="0" fillId="3" borderId="6" xfId="0" applyFill="1" applyBorder="1" applyAlignment="1">
      <alignment vertical="center"/>
    </xf>
    <xf numFmtId="0" fontId="0" fillId="3" borderId="6" xfId="0" applyFill="1" applyBorder="1"/>
    <xf numFmtId="0" fontId="0" fillId="2" borderId="6" xfId="0" applyFont="1" applyFill="1" applyBorder="1"/>
    <xf numFmtId="0" fontId="0" fillId="0" borderId="5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0" xfId="0" applyFont="1" applyBorder="1"/>
    <xf numFmtId="0" fontId="0" fillId="2" borderId="12" xfId="0" applyFont="1" applyFill="1" applyBorder="1"/>
    <xf numFmtId="0" fontId="2" fillId="0" borderId="4" xfId="0" applyFont="1" applyBorder="1" applyAlignment="1">
      <alignment wrapText="1"/>
    </xf>
    <xf numFmtId="0" fontId="1" fillId="0" borderId="6" xfId="0" applyFont="1" applyBorder="1"/>
    <xf numFmtId="0" fontId="0" fillId="0" borderId="6" xfId="0" applyFont="1" applyBorder="1"/>
    <xf numFmtId="0" fontId="0" fillId="0" borderId="6" xfId="0" applyBorder="1"/>
    <xf numFmtId="0" fontId="0" fillId="0" borderId="0" xfId="0" applyBorder="1"/>
    <xf numFmtId="0" fontId="2" fillId="0" borderId="4" xfId="0" applyFont="1" applyBorder="1" applyAlignment="1">
      <alignment vertical="top" wrapText="1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4" xfId="0" applyFont="1" applyBorder="1" applyAlignment="1">
      <alignment vertical="top" wrapText="1"/>
    </xf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0" fillId="0" borderId="16" xfId="0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15" xfId="0" applyFont="1" applyBorder="1" applyAlignment="1">
      <alignment wrapText="1"/>
    </xf>
    <xf numFmtId="0" fontId="0" fillId="0" borderId="18" xfId="0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17" xfId="0" applyFont="1" applyBorder="1" applyAlignment="1">
      <alignment wrapText="1"/>
    </xf>
    <xf numFmtId="0" fontId="2" fillId="0" borderId="15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6"/>
  <sheetViews>
    <sheetView tabSelected="1" topLeftCell="B1" workbookViewId="0">
      <selection activeCell="L7" sqref="L7"/>
    </sheetView>
  </sheetViews>
  <sheetFormatPr defaultRowHeight="14.4"/>
  <cols>
    <col min="1" max="1" width="19.44140625" customWidth="1"/>
    <col min="2" max="2" width="10.109375" bestFit="1" customWidth="1"/>
    <col min="3" max="3" width="6.5546875" customWidth="1"/>
    <col min="4" max="4" width="29" customWidth="1"/>
    <col min="5" max="5" width="11.77734375" bestFit="1" customWidth="1"/>
    <col min="9" max="9" width="12.33203125" customWidth="1"/>
  </cols>
  <sheetData>
    <row r="1" spans="1:16" ht="15" thickBot="1">
      <c r="A1" t="s">
        <v>16</v>
      </c>
      <c r="B1" s="10"/>
    </row>
    <row r="2" spans="1:16">
      <c r="A2" s="1" t="s">
        <v>0</v>
      </c>
      <c r="B2" s="2" t="s">
        <v>15</v>
      </c>
      <c r="C2" s="2"/>
      <c r="D2" s="2"/>
      <c r="E2" s="2"/>
      <c r="F2" s="3"/>
      <c r="G2" s="11"/>
      <c r="H2" s="11" t="s">
        <v>1</v>
      </c>
      <c r="I2" s="12">
        <v>44603</v>
      </c>
    </row>
    <row r="3" spans="1:16">
      <c r="A3" s="4"/>
      <c r="B3" s="5"/>
      <c r="C3" s="5"/>
      <c r="D3" s="5"/>
      <c r="E3" s="5"/>
      <c r="F3" s="44" t="s">
        <v>19</v>
      </c>
      <c r="G3" s="45"/>
      <c r="H3" s="45"/>
      <c r="I3" s="46"/>
      <c r="J3" s="44" t="s">
        <v>20</v>
      </c>
      <c r="K3" s="45"/>
      <c r="L3" s="46"/>
      <c r="M3" s="44" t="s">
        <v>21</v>
      </c>
      <c r="N3" s="45"/>
      <c r="O3" s="45"/>
      <c r="P3" s="46"/>
    </row>
    <row r="4" spans="1:16" ht="29.4" thickBot="1">
      <c r="A4" s="6" t="s">
        <v>2</v>
      </c>
      <c r="B4" s="7" t="s">
        <v>3</v>
      </c>
      <c r="C4" s="22" t="s">
        <v>4</v>
      </c>
      <c r="D4" s="22" t="s">
        <v>5</v>
      </c>
      <c r="E4" s="22" t="s">
        <v>6</v>
      </c>
      <c r="F4" s="22" t="s">
        <v>7</v>
      </c>
      <c r="G4" s="22" t="s">
        <v>8</v>
      </c>
      <c r="H4" s="22" t="s">
        <v>9</v>
      </c>
      <c r="I4" s="23" t="s">
        <v>31</v>
      </c>
      <c r="J4" s="24" t="s">
        <v>22</v>
      </c>
      <c r="K4" s="24" t="s">
        <v>23</v>
      </c>
      <c r="L4" s="24" t="s">
        <v>24</v>
      </c>
      <c r="M4" s="24" t="s">
        <v>25</v>
      </c>
      <c r="N4" s="24" t="s">
        <v>26</v>
      </c>
      <c r="O4" s="24" t="s">
        <v>27</v>
      </c>
      <c r="P4" s="24" t="s">
        <v>28</v>
      </c>
    </row>
    <row r="5" spans="1:16" ht="15" thickBot="1">
      <c r="A5" s="14" t="s">
        <v>10</v>
      </c>
      <c r="B5" s="18" t="s">
        <v>10</v>
      </c>
      <c r="C5" s="33">
        <v>61</v>
      </c>
      <c r="D5" s="34" t="s">
        <v>33</v>
      </c>
      <c r="E5" s="34">
        <v>100</v>
      </c>
      <c r="F5" s="35">
        <v>1.05</v>
      </c>
      <c r="G5" s="35">
        <v>5</v>
      </c>
      <c r="H5" s="35">
        <v>13.02</v>
      </c>
      <c r="I5" s="35">
        <v>103.7</v>
      </c>
      <c r="J5" s="13"/>
      <c r="K5" s="13"/>
      <c r="L5" s="13"/>
      <c r="M5" s="13"/>
      <c r="N5" s="13"/>
      <c r="O5" s="13"/>
      <c r="P5" s="13"/>
    </row>
    <row r="6" spans="1:16" ht="15" thickBot="1">
      <c r="A6" s="14"/>
      <c r="B6" s="19" t="s">
        <v>17</v>
      </c>
      <c r="C6" s="40">
        <v>215</v>
      </c>
      <c r="D6" s="37" t="s">
        <v>34</v>
      </c>
      <c r="E6" s="37">
        <v>200</v>
      </c>
      <c r="F6" s="39">
        <v>20</v>
      </c>
      <c r="G6" s="39">
        <v>35.200000000000003</v>
      </c>
      <c r="H6" s="39">
        <v>3.8</v>
      </c>
      <c r="I6" s="39">
        <v>328</v>
      </c>
      <c r="J6" s="13"/>
      <c r="K6" s="13"/>
      <c r="L6" s="13"/>
      <c r="M6" s="13"/>
      <c r="N6" s="13"/>
      <c r="O6" s="13"/>
      <c r="P6" s="13"/>
    </row>
    <row r="7" spans="1:16" ht="15" thickBot="1">
      <c r="A7" s="14"/>
      <c r="B7" s="19"/>
      <c r="C7" s="40">
        <v>2</v>
      </c>
      <c r="D7" s="37" t="s">
        <v>35</v>
      </c>
      <c r="E7" s="37">
        <v>60</v>
      </c>
      <c r="F7" s="39">
        <v>3.7</v>
      </c>
      <c r="G7" s="39">
        <v>8.5</v>
      </c>
      <c r="H7" s="39">
        <v>26.25</v>
      </c>
      <c r="I7" s="39">
        <v>155</v>
      </c>
      <c r="J7" s="13"/>
      <c r="K7" s="13"/>
      <c r="L7" s="13"/>
      <c r="M7" s="13"/>
      <c r="N7" s="13"/>
      <c r="O7" s="13"/>
      <c r="P7" s="13"/>
    </row>
    <row r="8" spans="1:16" ht="15" thickBot="1">
      <c r="A8" s="14"/>
      <c r="B8" s="20" t="s">
        <v>18</v>
      </c>
      <c r="C8" s="40">
        <v>377</v>
      </c>
      <c r="D8" s="37" t="s">
        <v>32</v>
      </c>
      <c r="E8" s="37">
        <v>200</v>
      </c>
      <c r="F8" s="39">
        <v>0.13</v>
      </c>
      <c r="G8" s="39">
        <v>0.02</v>
      </c>
      <c r="H8" s="39">
        <v>15.2</v>
      </c>
      <c r="I8" s="39">
        <v>62</v>
      </c>
      <c r="J8" s="13"/>
      <c r="K8" s="13"/>
      <c r="L8" s="13"/>
      <c r="M8" s="13"/>
      <c r="N8" s="13"/>
      <c r="O8" s="13"/>
      <c r="P8" s="13"/>
    </row>
    <row r="9" spans="1:16" ht="15" thickBot="1">
      <c r="A9" s="14"/>
      <c r="B9" s="20"/>
      <c r="C9" s="40"/>
      <c r="D9" s="37" t="s">
        <v>13</v>
      </c>
      <c r="E9" s="37">
        <v>20</v>
      </c>
      <c r="F9" s="39">
        <v>1.58</v>
      </c>
      <c r="G9" s="39">
        <v>0.2</v>
      </c>
      <c r="H9" s="39">
        <v>9.66</v>
      </c>
      <c r="I9" s="39">
        <v>46</v>
      </c>
      <c r="J9" s="13">
        <v>0.06</v>
      </c>
      <c r="K9" s="13">
        <v>0</v>
      </c>
      <c r="L9" s="13">
        <v>0</v>
      </c>
      <c r="M9" s="13">
        <v>13.8</v>
      </c>
      <c r="N9" s="13">
        <v>104.4</v>
      </c>
      <c r="O9" s="13">
        <v>39.6</v>
      </c>
      <c r="P9" s="13">
        <v>1.32</v>
      </c>
    </row>
    <row r="10" spans="1:16" ht="15" thickBot="1">
      <c r="A10" s="8"/>
      <c r="B10" s="21"/>
      <c r="C10" s="40"/>
      <c r="D10" s="37" t="s">
        <v>14</v>
      </c>
      <c r="E10" s="37">
        <v>20</v>
      </c>
      <c r="F10" s="38">
        <v>1.2</v>
      </c>
      <c r="G10" s="38">
        <v>0.2</v>
      </c>
      <c r="H10" s="38">
        <v>9.8800000000000008</v>
      </c>
      <c r="I10" s="38">
        <v>46</v>
      </c>
      <c r="J10" s="13">
        <v>0.02</v>
      </c>
      <c r="K10" s="13">
        <v>0</v>
      </c>
      <c r="L10" s="13">
        <v>0</v>
      </c>
      <c r="M10" s="13">
        <v>4.5999999999999996</v>
      </c>
      <c r="N10" s="13">
        <v>31.8</v>
      </c>
      <c r="O10" s="13">
        <v>5</v>
      </c>
      <c r="P10" s="13">
        <v>0.62</v>
      </c>
    </row>
    <row r="11" spans="1:16" ht="15" thickBot="1">
      <c r="A11" s="8"/>
      <c r="B11" s="26"/>
      <c r="C11" s="27"/>
      <c r="D11" s="27"/>
      <c r="E11" s="15"/>
      <c r="F11" s="15">
        <f t="shared" ref="F11:P11" si="0">F5+F6+F7+F8+F9+F10</f>
        <v>27.66</v>
      </c>
      <c r="G11" s="15">
        <f t="shared" si="0"/>
        <v>49.120000000000012</v>
      </c>
      <c r="H11" s="15">
        <f t="shared" si="0"/>
        <v>77.809999999999988</v>
      </c>
      <c r="I11" s="15">
        <f t="shared" si="0"/>
        <v>740.7</v>
      </c>
      <c r="J11" s="15">
        <f t="shared" si="0"/>
        <v>0.08</v>
      </c>
      <c r="K11" s="15">
        <f t="shared" si="0"/>
        <v>0</v>
      </c>
      <c r="L11" s="15">
        <f t="shared" si="0"/>
        <v>0</v>
      </c>
      <c r="M11" s="15">
        <f t="shared" si="0"/>
        <v>18.399999999999999</v>
      </c>
      <c r="N11" s="15">
        <f t="shared" si="0"/>
        <v>136.20000000000002</v>
      </c>
      <c r="O11" s="15">
        <f t="shared" si="0"/>
        <v>44.6</v>
      </c>
      <c r="P11" s="15">
        <f t="shared" si="0"/>
        <v>1.94</v>
      </c>
    </row>
    <row r="12" spans="1:16" ht="14.4" customHeight="1" thickBot="1">
      <c r="A12" s="6"/>
      <c r="B12" s="28" t="s">
        <v>11</v>
      </c>
      <c r="C12" s="33">
        <v>67</v>
      </c>
      <c r="D12" s="34" t="s">
        <v>36</v>
      </c>
      <c r="E12" s="34">
        <v>100</v>
      </c>
      <c r="F12" s="35">
        <v>1.04</v>
      </c>
      <c r="G12" s="35">
        <v>10.4</v>
      </c>
      <c r="H12" s="35">
        <v>7.29</v>
      </c>
      <c r="I12" s="35">
        <v>125.1</v>
      </c>
      <c r="J12" s="43"/>
      <c r="K12" s="43"/>
      <c r="L12" s="43"/>
      <c r="M12" s="43"/>
      <c r="N12" s="43"/>
      <c r="O12" s="43"/>
      <c r="P12" s="43"/>
    </row>
    <row r="13" spans="1:16" ht="28.8" thickBot="1">
      <c r="A13" s="6"/>
      <c r="B13" s="29" t="s">
        <v>12</v>
      </c>
      <c r="C13" s="40">
        <v>82</v>
      </c>
      <c r="D13" s="37" t="s">
        <v>37</v>
      </c>
      <c r="E13" s="37">
        <v>250</v>
      </c>
      <c r="F13" s="39">
        <v>7.66</v>
      </c>
      <c r="G13" s="39">
        <v>8.58</v>
      </c>
      <c r="H13" s="39">
        <v>17.14</v>
      </c>
      <c r="I13" s="39">
        <v>176.42</v>
      </c>
      <c r="J13" s="43"/>
      <c r="K13" s="43"/>
      <c r="L13" s="43"/>
      <c r="M13" s="43"/>
      <c r="N13" s="43"/>
      <c r="O13" s="43"/>
      <c r="P13" s="43"/>
    </row>
    <row r="14" spans="1:16" ht="15" thickBot="1">
      <c r="A14" s="6"/>
      <c r="B14" s="29"/>
      <c r="C14" s="33">
        <v>265</v>
      </c>
      <c r="D14" s="34" t="s">
        <v>39</v>
      </c>
      <c r="E14" s="34">
        <v>250</v>
      </c>
      <c r="F14" s="35">
        <v>28.28</v>
      </c>
      <c r="G14" s="35">
        <v>23.4</v>
      </c>
      <c r="H14" s="35">
        <v>27.94</v>
      </c>
      <c r="I14" s="35">
        <v>428.68</v>
      </c>
      <c r="J14" s="13"/>
      <c r="K14" s="13"/>
      <c r="L14" s="13"/>
      <c r="M14" s="13"/>
      <c r="N14" s="13"/>
      <c r="O14" s="13"/>
      <c r="P14" s="13"/>
    </row>
    <row r="15" spans="1:16" ht="14.4" customHeight="1" thickBot="1">
      <c r="A15" s="6"/>
      <c r="B15" s="29"/>
      <c r="C15" s="33">
        <v>379</v>
      </c>
      <c r="D15" s="34" t="s">
        <v>38</v>
      </c>
      <c r="E15" s="34">
        <v>200</v>
      </c>
      <c r="F15" s="35">
        <v>3.17</v>
      </c>
      <c r="G15" s="35">
        <v>2.68</v>
      </c>
      <c r="H15" s="35">
        <v>15.9</v>
      </c>
      <c r="I15" s="35">
        <v>100.6</v>
      </c>
      <c r="J15" s="13"/>
      <c r="K15" s="13"/>
      <c r="L15" s="13"/>
      <c r="M15" s="13"/>
      <c r="N15" s="13"/>
      <c r="O15" s="13"/>
      <c r="P15" s="13"/>
    </row>
    <row r="16" spans="1:16" ht="14.4" customHeight="1" thickBot="1">
      <c r="A16" s="6"/>
      <c r="B16" s="29"/>
      <c r="C16" s="40"/>
      <c r="D16" s="37" t="s">
        <v>13</v>
      </c>
      <c r="E16" s="37">
        <v>70</v>
      </c>
      <c r="F16" s="39">
        <v>5.53</v>
      </c>
      <c r="G16" s="39">
        <v>0.7</v>
      </c>
      <c r="H16" s="39">
        <v>33.81</v>
      </c>
      <c r="I16" s="39">
        <v>161</v>
      </c>
      <c r="J16" s="32">
        <v>0.09</v>
      </c>
      <c r="K16" s="32">
        <v>0</v>
      </c>
      <c r="L16" s="32">
        <v>0</v>
      </c>
      <c r="M16" s="32">
        <v>20.7</v>
      </c>
      <c r="N16" s="32">
        <v>78.3</v>
      </c>
      <c r="O16" s="32">
        <v>29.7</v>
      </c>
      <c r="P16" s="32">
        <v>0.99</v>
      </c>
    </row>
    <row r="17" spans="1:17" ht="14.4" customHeight="1" thickBot="1">
      <c r="A17" s="6"/>
      <c r="B17" s="29"/>
      <c r="C17" s="40"/>
      <c r="D17" s="37" t="s">
        <v>14</v>
      </c>
      <c r="E17" s="37">
        <v>50</v>
      </c>
      <c r="F17" s="38">
        <v>3</v>
      </c>
      <c r="G17" s="38">
        <v>0.5</v>
      </c>
      <c r="H17" s="38">
        <v>24.7</v>
      </c>
      <c r="I17" s="38">
        <v>172</v>
      </c>
      <c r="J17" s="32">
        <v>0.06</v>
      </c>
      <c r="K17" s="32">
        <v>0</v>
      </c>
      <c r="L17" s="32">
        <v>0</v>
      </c>
      <c r="M17" s="32">
        <v>13.8</v>
      </c>
      <c r="N17" s="32">
        <v>63.6</v>
      </c>
      <c r="O17" s="32">
        <v>15</v>
      </c>
      <c r="P17" s="32">
        <v>1.86</v>
      </c>
    </row>
    <row r="18" spans="1:17" ht="15" thickBot="1">
      <c r="A18" s="6"/>
      <c r="B18" s="30"/>
      <c r="C18" s="36"/>
      <c r="D18" s="37"/>
      <c r="E18" s="37"/>
      <c r="F18" s="39"/>
      <c r="G18" s="39"/>
      <c r="H18" s="39"/>
      <c r="I18" s="39"/>
      <c r="J18" s="13"/>
      <c r="K18" s="13"/>
      <c r="L18" s="13"/>
      <c r="M18" s="13"/>
      <c r="N18" s="13"/>
      <c r="O18" s="13"/>
      <c r="P18" s="13"/>
    </row>
    <row r="19" spans="1:17" ht="15" thickBot="1">
      <c r="A19" s="25"/>
      <c r="B19" s="30"/>
      <c r="C19" s="36"/>
      <c r="D19" s="37"/>
      <c r="E19" s="37"/>
      <c r="F19" s="38"/>
      <c r="G19" s="38"/>
      <c r="H19" s="38"/>
      <c r="I19" s="38"/>
      <c r="J19" s="13"/>
      <c r="K19" s="13"/>
      <c r="L19" s="13"/>
      <c r="M19" s="13"/>
      <c r="N19" s="13"/>
      <c r="O19" s="13"/>
      <c r="P19" s="13"/>
    </row>
    <row r="20" spans="1:17" ht="15" thickBot="1">
      <c r="B20" s="28"/>
      <c r="C20" s="27"/>
      <c r="D20" s="27"/>
      <c r="E20" s="15"/>
      <c r="F20" s="15">
        <f>F12+F13+F14+F15+F18+F16+F17+F19</f>
        <v>48.680000000000007</v>
      </c>
      <c r="G20" s="15">
        <f t="shared" ref="G20:P20" si="1">G12+G13+G14+G15+G18+G16+G17+G19</f>
        <v>46.26</v>
      </c>
      <c r="H20" s="15">
        <f t="shared" si="1"/>
        <v>126.78000000000002</v>
      </c>
      <c r="I20" s="15">
        <f t="shared" si="1"/>
        <v>1163.8000000000002</v>
      </c>
      <c r="J20" s="15">
        <f t="shared" si="1"/>
        <v>0.15</v>
      </c>
      <c r="K20" s="15">
        <f t="shared" si="1"/>
        <v>0</v>
      </c>
      <c r="L20" s="15">
        <f t="shared" si="1"/>
        <v>0</v>
      </c>
      <c r="M20" s="15">
        <f t="shared" si="1"/>
        <v>34.5</v>
      </c>
      <c r="N20" s="15">
        <f t="shared" si="1"/>
        <v>141.9</v>
      </c>
      <c r="O20" s="15">
        <f t="shared" si="1"/>
        <v>44.7</v>
      </c>
      <c r="P20" s="15">
        <f t="shared" si="1"/>
        <v>2.85</v>
      </c>
    </row>
    <row r="21" spans="1:17" ht="14.4" customHeight="1" thickBot="1">
      <c r="B21" s="28"/>
      <c r="C21" s="33"/>
      <c r="D21" s="34"/>
      <c r="E21" s="34"/>
      <c r="F21" s="35"/>
      <c r="G21" s="35"/>
      <c r="H21" s="35"/>
      <c r="I21" s="35"/>
      <c r="J21" s="5"/>
      <c r="K21" s="5"/>
      <c r="L21" s="5"/>
      <c r="M21" s="5"/>
      <c r="N21" s="5"/>
      <c r="O21" s="5"/>
      <c r="P21" s="5"/>
    </row>
    <row r="22" spans="1:17" ht="14.4" customHeight="1">
      <c r="B22" s="28"/>
      <c r="C22" s="47"/>
      <c r="D22" s="47"/>
      <c r="E22" s="47"/>
      <c r="F22" s="41"/>
      <c r="G22" s="41"/>
      <c r="H22" s="41"/>
      <c r="I22" s="41"/>
      <c r="J22" s="5"/>
      <c r="K22" s="5"/>
      <c r="L22" s="5"/>
      <c r="M22" s="5"/>
      <c r="N22" s="5"/>
      <c r="O22" s="5"/>
      <c r="P22" s="5"/>
    </row>
    <row r="23" spans="1:17" ht="15" thickBot="1">
      <c r="B23" s="30"/>
      <c r="C23" s="48"/>
      <c r="D23" s="48"/>
      <c r="E23" s="48"/>
      <c r="F23" s="38"/>
      <c r="G23" s="38"/>
      <c r="H23" s="38"/>
      <c r="I23" s="38"/>
      <c r="J23" s="9"/>
      <c r="K23" s="9"/>
      <c r="L23" s="9"/>
      <c r="M23" s="9"/>
      <c r="N23" s="9"/>
      <c r="O23" s="9"/>
      <c r="P23" s="9"/>
    </row>
    <row r="24" spans="1:17" ht="15" thickBot="1">
      <c r="B24" s="28"/>
      <c r="C24" s="27"/>
      <c r="D24" s="27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7" ht="15" thickBot="1">
      <c r="B25" s="28"/>
      <c r="C25" s="33"/>
      <c r="D25" s="34"/>
      <c r="E25" s="34"/>
      <c r="F25" s="35"/>
      <c r="G25" s="35"/>
      <c r="H25" s="35"/>
      <c r="I25" s="35"/>
      <c r="J25" s="13"/>
      <c r="K25" s="13"/>
      <c r="L25" s="13"/>
      <c r="M25" s="13"/>
      <c r="N25" s="13"/>
      <c r="O25" s="13"/>
      <c r="P25" s="13"/>
      <c r="Q25" s="31"/>
    </row>
    <row r="26" spans="1:17" ht="15" thickBot="1">
      <c r="B26" s="30"/>
      <c r="C26" s="36"/>
      <c r="D26" s="37"/>
      <c r="E26" s="37"/>
      <c r="F26" s="39"/>
      <c r="G26" s="39"/>
      <c r="H26" s="39"/>
      <c r="I26" s="39"/>
      <c r="J26" s="13"/>
      <c r="K26" s="13"/>
      <c r="L26" s="13"/>
      <c r="M26" s="13"/>
      <c r="N26" s="13"/>
      <c r="O26" s="13"/>
      <c r="P26" s="13"/>
      <c r="Q26" s="31"/>
    </row>
    <row r="27" spans="1:17" ht="15" thickBot="1">
      <c r="B27" s="30"/>
      <c r="C27" s="36"/>
      <c r="D27" s="37"/>
      <c r="E27" s="37"/>
      <c r="F27" s="39"/>
      <c r="G27" s="39"/>
      <c r="H27" s="39"/>
      <c r="I27" s="39"/>
      <c r="J27" s="13"/>
      <c r="K27" s="13"/>
      <c r="L27" s="13"/>
      <c r="M27" s="13"/>
      <c r="N27" s="13"/>
      <c r="O27" s="13"/>
      <c r="P27" s="13"/>
      <c r="Q27" s="31"/>
    </row>
    <row r="28" spans="1:17" ht="15" thickBot="1">
      <c r="B28" s="30"/>
      <c r="C28" s="36"/>
      <c r="D28" s="37"/>
      <c r="E28" s="37"/>
      <c r="F28" s="39"/>
      <c r="G28" s="39"/>
      <c r="H28" s="39"/>
      <c r="I28" s="39"/>
      <c r="J28" s="13"/>
      <c r="K28" s="13"/>
      <c r="L28" s="13"/>
      <c r="M28" s="13"/>
      <c r="N28" s="13"/>
      <c r="O28" s="13"/>
      <c r="P28" s="13"/>
      <c r="Q28" s="31"/>
    </row>
    <row r="29" spans="1:17" ht="15" thickBot="1">
      <c r="B29" s="30"/>
      <c r="C29" s="36"/>
      <c r="D29" s="37"/>
      <c r="E29" s="37"/>
      <c r="F29" s="38"/>
      <c r="G29" s="38"/>
      <c r="H29" s="38"/>
      <c r="I29" s="38"/>
      <c r="J29" s="13"/>
      <c r="K29" s="13"/>
      <c r="L29" s="13"/>
      <c r="M29" s="13"/>
      <c r="N29" s="13"/>
      <c r="O29" s="13"/>
      <c r="P29" s="13"/>
      <c r="Q29" s="31"/>
    </row>
    <row r="30" spans="1:17">
      <c r="B30" s="30"/>
      <c r="C30" s="27"/>
      <c r="D30" s="27"/>
      <c r="E30" s="27"/>
      <c r="F30" s="16"/>
      <c r="G30" s="16"/>
      <c r="H30" s="16"/>
      <c r="I30" s="16"/>
      <c r="J30" s="13"/>
      <c r="K30" s="13"/>
      <c r="L30" s="13"/>
      <c r="M30" s="13"/>
      <c r="N30" s="13"/>
      <c r="O30" s="13"/>
      <c r="P30" s="13"/>
      <c r="Q30" s="31"/>
    </row>
    <row r="31" spans="1:17">
      <c r="B31" s="30"/>
      <c r="C31" s="27"/>
      <c r="D31" s="27"/>
      <c r="E31" s="27"/>
      <c r="F31" s="16"/>
      <c r="G31" s="16"/>
      <c r="H31" s="16"/>
      <c r="I31" s="16"/>
      <c r="J31" s="13"/>
      <c r="K31" s="13"/>
      <c r="L31" s="13"/>
      <c r="M31" s="13"/>
      <c r="N31" s="13"/>
      <c r="O31" s="13"/>
      <c r="P31" s="13"/>
      <c r="Q31" s="31"/>
    </row>
    <row r="32" spans="1:17" ht="15" thickBot="1">
      <c r="B32" s="30"/>
      <c r="C32" s="27"/>
      <c r="D32" s="27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31"/>
    </row>
    <row r="33" spans="2:17" ht="15" thickBot="1">
      <c r="B33" s="28" t="s">
        <v>30</v>
      </c>
      <c r="C33" s="33"/>
      <c r="D33" s="34"/>
      <c r="E33" s="34"/>
      <c r="F33" s="42"/>
      <c r="G33" s="42"/>
      <c r="H33" s="42"/>
      <c r="I33" s="42"/>
      <c r="J33" s="5"/>
      <c r="K33" s="5"/>
      <c r="L33" s="5"/>
      <c r="M33" s="5"/>
      <c r="N33" s="5"/>
      <c r="O33" s="5"/>
      <c r="P33" s="5"/>
      <c r="Q33" s="31"/>
    </row>
    <row r="34" spans="2:17">
      <c r="B34" s="30"/>
      <c r="C34" s="5"/>
      <c r="D34" s="5"/>
      <c r="E34" s="5"/>
      <c r="F34" s="5"/>
      <c r="G34" s="7"/>
      <c r="H34" s="7"/>
      <c r="I34" s="7"/>
      <c r="J34" s="5"/>
      <c r="K34" s="5"/>
      <c r="L34" s="5"/>
      <c r="M34" s="5"/>
      <c r="N34" s="5"/>
      <c r="O34" s="5"/>
      <c r="P34" s="5"/>
      <c r="Q34" s="31"/>
    </row>
    <row r="35" spans="2:17">
      <c r="B35" s="30"/>
      <c r="C35" s="5"/>
      <c r="D35" s="9" t="s">
        <v>29</v>
      </c>
      <c r="E35" s="9"/>
      <c r="F35" s="9">
        <f t="shared" ref="F35:P35" si="2">F11+F20+F24+F32+F33</f>
        <v>76.34</v>
      </c>
      <c r="G35" s="9">
        <f t="shared" si="2"/>
        <v>95.38000000000001</v>
      </c>
      <c r="H35" s="9">
        <f t="shared" si="2"/>
        <v>204.59</v>
      </c>
      <c r="I35" s="9">
        <f t="shared" si="2"/>
        <v>1904.5000000000002</v>
      </c>
      <c r="J35" s="9">
        <f t="shared" si="2"/>
        <v>0.22999999999999998</v>
      </c>
      <c r="K35" s="9">
        <f t="shared" si="2"/>
        <v>0</v>
      </c>
      <c r="L35" s="9">
        <f t="shared" si="2"/>
        <v>0</v>
      </c>
      <c r="M35" s="9">
        <f t="shared" si="2"/>
        <v>52.9</v>
      </c>
      <c r="N35" s="9">
        <f t="shared" si="2"/>
        <v>278.10000000000002</v>
      </c>
      <c r="O35" s="9">
        <f t="shared" si="2"/>
        <v>89.300000000000011</v>
      </c>
      <c r="P35" s="9">
        <f t="shared" si="2"/>
        <v>4.79</v>
      </c>
      <c r="Q35" s="31"/>
    </row>
    <row r="36" spans="2:17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7"/>
    </row>
  </sheetData>
  <mergeCells count="13">
    <mergeCell ref="C22:C23"/>
    <mergeCell ref="D22:D23"/>
    <mergeCell ref="E22:E23"/>
    <mergeCell ref="N12:N13"/>
    <mergeCell ref="O12:O13"/>
    <mergeCell ref="J3:L3"/>
    <mergeCell ref="M3:P3"/>
    <mergeCell ref="P12:P13"/>
    <mergeCell ref="J12:J13"/>
    <mergeCell ref="K12:K13"/>
    <mergeCell ref="F3:I3"/>
    <mergeCell ref="L12:L13"/>
    <mergeCell ref="M12:M13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4A7B7C-7BCC-43A9-921C-C6C1B16F5FE5}"/>
</file>

<file path=customXml/itemProps2.xml><?xml version="1.0" encoding="utf-8"?>
<ds:datastoreItem xmlns:ds="http://schemas.openxmlformats.org/officeDocument/2006/customXml" ds:itemID="{EA92D6EE-2CF5-40C4-A5F9-1188FF23130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B3764845-895D-43E1-AD62-47751B6E92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2022-02-21T06:11:03Z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