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G25"/>
  <c r="H25"/>
  <c r="I25"/>
  <c r="E25"/>
  <c r="F11"/>
  <c r="G11"/>
  <c r="H11"/>
  <c r="I11"/>
  <c r="E11"/>
  <c r="F20"/>
  <c r="G20"/>
  <c r="H20"/>
  <c r="I20"/>
  <c r="E20"/>
  <c r="G23"/>
  <c r="F23"/>
  <c r="H23"/>
  <c r="I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<sst xmlns="http://schemas.openxmlformats.org/spreadsheetml/2006/main" count="44" uniqueCount="39">
  <si>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</si>
  <si>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</si>
  <si>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</si>
  <si>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</si>
  <si>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</si>
  <si>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</si>
  <si>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</si>
  <si>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</si>
  <si>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</si>
  <si>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</si>
  <si>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</si>
  <si>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</si>
  <si>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</si>
  <si>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</si>
  <si>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</si>
  <si>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</si>
  <si>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черн.</t>
  </si>
  <si>
    <t>Хлеб ржаной</t>
  </si>
  <si>
    <t>МОУ ПЕТРОПАВЛОВСКАЯ СОШ</t>
  </si>
  <si>
    <t>Меню</t>
  </si>
  <si>
    <t>хол.блюдо</t>
  </si>
  <si>
    <t>гор. Блюдо</t>
  </si>
  <si>
    <t>Напиток</t>
  </si>
  <si>
    <t>Полдник</t>
  </si>
  <si>
    <t>Бутерброд</t>
  </si>
  <si>
    <t>ИТОГО ЗА ДЕНЬ</t>
  </si>
  <si>
    <t>хлеб белый</t>
  </si>
  <si>
    <t>Бутерброд с повидлом</t>
  </si>
  <si>
    <t>Чай с молоком</t>
  </si>
  <si>
    <t>напиток</t>
  </si>
  <si>
    <t>Морковь с сахаром</t>
  </si>
  <si>
    <t>Омлет паровой</t>
  </si>
  <si>
    <t>Сыр порциями</t>
  </si>
  <si>
    <t>Компот из сухофруктов</t>
  </si>
  <si>
    <t>Винегрет</t>
  </si>
  <si>
    <t>Суп картофельный</t>
  </si>
  <si>
    <t>Поджарка мясная</t>
  </si>
  <si>
    <t>Рис отварной</t>
  </si>
  <si>
    <t>Кофейный напиток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</si>
</sst>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ont="1" applyBorder="1"/>
    <xf numFmtId="0" fontId="0" fillId="0" borderId="5" xfId="0" applyFont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ill="1" applyBorder="1"/>
    <xf numFmtId="0" fontId="1" fillId="0" borderId="5" xfId="0" applyFont="1" applyBorder="1"/>
    <xf numFmtId="14" fontId="0" fillId="0" borderId="0" xfId="0" applyNumberFormat="1"/>
    <xf numFmtId="0" fontId="0" fillId="2" borderId="5" xfId="0" applyFill="1" applyBorder="1" applyAlignment="1">
      <alignment vertical="center"/>
    </xf>
    <xf numFmtId="0" fontId="0" fillId="0" borderId="8" xfId="0" applyFont="1" applyBorder="1"/>
    <xf numFmtId="0" fontId="0" fillId="0" borderId="7" xfId="0" applyBorder="1"/>
    <xf numFmtId="0" fontId="0" fillId="0" borderId="8" xfId="0" applyBorder="1"/>
    <xf numFmtId="0" fontId="0" fillId="0" borderId="9" xfId="0" applyFont="1" applyBorder="1"/>
    <xf numFmtId="14" fontId="1" fillId="0" borderId="3" xfId="0" applyNumberFormat="1" applyFont="1" applyBorder="1"/>
    <xf numFmtId="0" fontId="1" fillId="2" borderId="8" xfId="0" applyFont="1" applyFill="1" applyBorder="1"/>
    <xf numFmtId="0" fontId="0" fillId="2" borderId="8" xfId="0" applyFont="1" applyFill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Font="1" applyBorder="1"/>
    <xf numFmtId="0" fontId="0" fillId="0" borderId="10" xfId="0" applyFont="1" applyBorder="1"/>
    <xf numFmtId="0" fontId="0" fillId="0" borderId="11" xfId="0" applyBorder="1"/>
    <xf numFmtId="0" fontId="0" fillId="2" borderId="11" xfId="0" applyFont="1" applyFill="1" applyBorder="1"/>
    <xf numFmtId="0" fontId="0" fillId="2" borderId="11" xfId="0" applyFont="1" applyFill="1" applyBorder="1" applyAlignment="1">
      <alignment vertical="center"/>
    </xf>
    <xf numFmtId="0" fontId="0" fillId="0" borderId="12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D24" sqref="D24"/>
    </sheetView>
  </sheetViews>
  <sheetFormatPr defaultRowHeight="14.4"/>
  <cols>
    <col min="1" max="1" width="19.44140625" customWidth="1"/>
    <col min="2" max="2" width="14" customWidth="1"/>
    <col min="3" max="3" width="6.5546875" customWidth="1"/>
    <col min="4" max="4" width="29" customWidth="1"/>
    <col min="9" max="9" width="12.33203125" customWidth="1"/>
  </cols>
  <sheetData>
    <row r="1" spans="1:9" ht="15" thickBot="1">
      <c r="A1" t="s">
        <v>19</v>
      </c>
      <c r="B1" s="13"/>
    </row>
    <row r="2" spans="1:9">
      <c r="A2" s="1" t="s">
        <v>0</v>
      </c>
      <c r="B2" s="2" t="s">
        <v>18</v>
      </c>
      <c r="C2" s="2"/>
      <c r="D2" s="2"/>
      <c r="E2" s="2"/>
      <c r="F2" s="3"/>
      <c r="G2" s="3"/>
      <c r="H2" s="3" t="s">
        <v>1</v>
      </c>
      <c r="I2" s="19">
        <v>44540</v>
      </c>
    </row>
    <row r="3" spans="1:9">
      <c r="A3" s="4"/>
      <c r="B3" s="5"/>
      <c r="C3" s="5"/>
      <c r="D3" s="5"/>
      <c r="E3" s="5"/>
      <c r="F3" s="5"/>
      <c r="G3" s="5"/>
      <c r="H3" s="5"/>
      <c r="I3" s="6"/>
    </row>
    <row r="4" spans="1:9">
      <c r="A4" s="7" t="s">
        <v>2</v>
      </c>
      <c r="B4" s="8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8" t="s">
        <v>10</v>
      </c>
    </row>
    <row r="5" spans="1:9">
      <c r="A5" s="9" t="s">
        <v>11</v>
      </c>
      <c r="B5" s="11" t="s">
        <v>20</v>
      </c>
      <c r="C5" s="28">
        <v>11</v>
      </c>
      <c r="D5" s="22" t="s">
        <v>30</v>
      </c>
      <c r="E5" s="22">
        <v>100</v>
      </c>
      <c r="F5" s="23">
        <v>51.6</v>
      </c>
      <c r="G5" s="23">
        <v>1.23</v>
      </c>
      <c r="H5" s="23">
        <v>0.08</v>
      </c>
      <c r="I5" s="23">
        <v>11.9</v>
      </c>
    </row>
    <row r="6" spans="1:9">
      <c r="A6" s="9"/>
      <c r="B6" s="14" t="s">
        <v>21</v>
      </c>
      <c r="C6" s="29">
        <v>215</v>
      </c>
      <c r="D6" s="22" t="s">
        <v>31</v>
      </c>
      <c r="E6" s="22">
        <v>200</v>
      </c>
      <c r="F6" s="23">
        <v>396</v>
      </c>
      <c r="G6" s="23">
        <v>20.7</v>
      </c>
      <c r="H6" s="23">
        <v>23</v>
      </c>
      <c r="I6" s="23">
        <v>5</v>
      </c>
    </row>
    <row r="7" spans="1:9">
      <c r="A7" s="9"/>
      <c r="B7" s="11"/>
      <c r="C7" s="28">
        <v>15</v>
      </c>
      <c r="D7" s="22" t="s">
        <v>32</v>
      </c>
      <c r="E7" s="22">
        <v>20</v>
      </c>
      <c r="F7" s="23">
        <v>71.69</v>
      </c>
      <c r="G7" s="23">
        <v>4.6399999999999997</v>
      </c>
      <c r="H7" s="23">
        <v>5.9</v>
      </c>
      <c r="I7" s="23">
        <v>0</v>
      </c>
    </row>
    <row r="8" spans="1:9">
      <c r="A8" s="9"/>
      <c r="B8" s="11" t="s">
        <v>29</v>
      </c>
      <c r="C8" s="28">
        <v>349</v>
      </c>
      <c r="D8" s="22" t="s">
        <v>33</v>
      </c>
      <c r="E8" s="22">
        <v>200</v>
      </c>
      <c r="F8" s="23">
        <v>155.19999999999999</v>
      </c>
      <c r="G8" s="23">
        <v>3.6</v>
      </c>
      <c r="H8" s="23">
        <v>2.67</v>
      </c>
      <c r="I8" s="23">
        <v>15.9</v>
      </c>
    </row>
    <row r="9" spans="1:9">
      <c r="A9" s="9"/>
      <c r="B9" s="10"/>
      <c r="C9" s="28"/>
      <c r="D9" s="22" t="s">
        <v>15</v>
      </c>
      <c r="E9" s="22">
        <v>20</v>
      </c>
      <c r="F9" s="23">
        <v>46</v>
      </c>
      <c r="G9" s="23">
        <v>1.58</v>
      </c>
      <c r="H9" s="23">
        <v>0.2</v>
      </c>
      <c r="I9" s="23">
        <v>9.66</v>
      </c>
    </row>
    <row r="10" spans="1:9">
      <c r="A10" s="9"/>
      <c r="B10" s="10"/>
      <c r="C10" s="10"/>
      <c r="D10" s="22" t="s">
        <v>17</v>
      </c>
      <c r="E10" s="22">
        <v>20</v>
      </c>
      <c r="F10" s="24">
        <v>46</v>
      </c>
      <c r="G10" s="24">
        <v>1.2</v>
      </c>
      <c r="H10" s="24">
        <v>0.2</v>
      </c>
      <c r="I10" s="24">
        <v>9.8800000000000008</v>
      </c>
    </row>
    <row r="11" spans="1:9">
      <c r="A11" s="9"/>
      <c r="B11" s="10"/>
      <c r="C11" s="10"/>
      <c r="D11" s="21"/>
      <c r="E11" s="20">
        <f>E5+E6+E7+E8+E9+E10</f>
        <v>560</v>
      </c>
      <c r="F11" s="20">
        <f t="shared" ref="F11:I11" si="0">F5+F6+F7+F8+F9+F10</f>
        <v>766.49</v>
      </c>
      <c r="G11" s="20">
        <f t="shared" si="0"/>
        <v>32.950000000000003</v>
      </c>
      <c r="H11" s="20">
        <f t="shared" si="0"/>
        <v>32.049999999999997</v>
      </c>
      <c r="I11" s="20">
        <f t="shared" si="0"/>
        <v>52.339999999999996</v>
      </c>
    </row>
    <row r="12" spans="1:9">
      <c r="A12" s="7" t="s">
        <v>12</v>
      </c>
      <c r="B12" s="5" t="s">
        <v>20</v>
      </c>
      <c r="C12" s="25">
        <v>67</v>
      </c>
      <c r="D12" s="22" t="s">
        <v>34</v>
      </c>
      <c r="E12" s="22">
        <v>100</v>
      </c>
      <c r="F12" s="23">
        <v>125.1</v>
      </c>
      <c r="G12" s="23">
        <v>1.4</v>
      </c>
      <c r="H12" s="23">
        <v>10.029999999999999</v>
      </c>
      <c r="I12" s="23">
        <v>7.28</v>
      </c>
    </row>
    <row r="13" spans="1:9">
      <c r="A13" s="7"/>
      <c r="B13" s="5" t="s">
        <v>13</v>
      </c>
      <c r="C13" s="25">
        <v>97</v>
      </c>
      <c r="D13" s="22" t="s">
        <v>35</v>
      </c>
      <c r="E13" s="22">
        <v>250</v>
      </c>
      <c r="F13" s="23">
        <v>114</v>
      </c>
      <c r="G13" s="23">
        <v>2.2999999999999998</v>
      </c>
      <c r="H13" s="23">
        <v>2.82</v>
      </c>
      <c r="I13" s="23">
        <v>16.87</v>
      </c>
    </row>
    <row r="14" spans="1:9">
      <c r="A14" s="7"/>
      <c r="B14" s="5"/>
      <c r="C14" s="25"/>
      <c r="D14" s="22"/>
      <c r="E14" s="22"/>
      <c r="F14" s="23"/>
      <c r="G14" s="23"/>
      <c r="H14" s="23"/>
      <c r="I14" s="23"/>
    </row>
    <row r="15" spans="1:9">
      <c r="A15" s="7"/>
      <c r="B15" s="5" t="s">
        <v>14</v>
      </c>
      <c r="C15" s="25">
        <v>185</v>
      </c>
      <c r="D15" s="22" t="s">
        <v>36</v>
      </c>
      <c r="E15" s="22">
        <v>100</v>
      </c>
      <c r="F15" s="23">
        <v>292</v>
      </c>
      <c r="G15" s="23">
        <v>18.7</v>
      </c>
      <c r="H15" s="23">
        <v>25.5</v>
      </c>
      <c r="I15" s="23">
        <v>4.88</v>
      </c>
    </row>
    <row r="16" spans="1:9">
      <c r="A16" s="7"/>
      <c r="B16" s="5" t="s">
        <v>14</v>
      </c>
      <c r="C16" s="25"/>
      <c r="D16" s="22" t="s">
        <v>37</v>
      </c>
      <c r="E16" s="22">
        <v>200</v>
      </c>
      <c r="F16" s="23">
        <v>279.60000000000002</v>
      </c>
      <c r="G16" s="23">
        <v>4.87</v>
      </c>
      <c r="H16" s="23">
        <v>7.87</v>
      </c>
      <c r="I16" s="23">
        <v>48.91</v>
      </c>
    </row>
    <row r="17" spans="1:9">
      <c r="A17" s="7"/>
      <c r="B17" s="5" t="s">
        <v>22</v>
      </c>
      <c r="C17" s="25">
        <v>379</v>
      </c>
      <c r="D17" s="22" t="s">
        <v>38</v>
      </c>
      <c r="E17" s="22">
        <v>200</v>
      </c>
      <c r="F17" s="23">
        <v>84.8</v>
      </c>
      <c r="G17" s="23">
        <v>1</v>
      </c>
      <c r="H17" s="23"/>
      <c r="I17" s="23">
        <v>20.2</v>
      </c>
    </row>
    <row r="18" spans="1:9">
      <c r="A18" s="7"/>
      <c r="B18" s="5" t="s">
        <v>26</v>
      </c>
      <c r="C18" s="25"/>
      <c r="D18" s="22" t="s">
        <v>15</v>
      </c>
      <c r="E18" s="22">
        <v>70</v>
      </c>
      <c r="F18" s="23">
        <v>161</v>
      </c>
      <c r="G18" s="23">
        <v>5.53</v>
      </c>
      <c r="H18" s="23">
        <v>0.7</v>
      </c>
      <c r="I18" s="23">
        <v>33.81</v>
      </c>
    </row>
    <row r="19" spans="1:9">
      <c r="A19" s="7"/>
      <c r="B19" s="8" t="s">
        <v>16</v>
      </c>
      <c r="C19" s="25"/>
      <c r="D19" s="22" t="s">
        <v>17</v>
      </c>
      <c r="E19" s="22">
        <v>50</v>
      </c>
      <c r="F19" s="24">
        <v>172</v>
      </c>
      <c r="G19" s="24">
        <v>3</v>
      </c>
      <c r="H19" s="24">
        <v>0.5</v>
      </c>
      <c r="I19" s="24">
        <v>24.7</v>
      </c>
    </row>
    <row r="20" spans="1:9">
      <c r="A20" s="7"/>
      <c r="B20" s="8"/>
      <c r="C20" s="25"/>
      <c r="D20" s="30"/>
      <c r="E20" s="31">
        <f>E12+E13+E14+E15+E16+E17+E18+E19</f>
        <v>970</v>
      </c>
      <c r="F20" s="31">
        <f t="shared" ref="F20:I20" si="1">F12+F13+F14+F15+F16+F17+F18+F19</f>
        <v>1228.5</v>
      </c>
      <c r="G20" s="31">
        <f t="shared" si="1"/>
        <v>36.799999999999997</v>
      </c>
      <c r="H20" s="31">
        <f t="shared" si="1"/>
        <v>47.42</v>
      </c>
      <c r="I20" s="31">
        <f t="shared" si="1"/>
        <v>156.64999999999998</v>
      </c>
    </row>
    <row r="21" spans="1:9">
      <c r="A21" s="16" t="s">
        <v>23</v>
      </c>
      <c r="B21" s="17" t="s">
        <v>24</v>
      </c>
      <c r="C21" s="26">
        <v>2</v>
      </c>
      <c r="D21" s="5" t="s">
        <v>27</v>
      </c>
      <c r="E21" s="8">
        <v>55</v>
      </c>
      <c r="F21" s="8">
        <v>156</v>
      </c>
      <c r="G21" s="8">
        <v>2.4</v>
      </c>
      <c r="H21" s="8">
        <v>3.87</v>
      </c>
      <c r="I21" s="8">
        <v>27.83</v>
      </c>
    </row>
    <row r="22" spans="1:9">
      <c r="A22" s="5"/>
      <c r="B22" s="5" t="s">
        <v>22</v>
      </c>
      <c r="C22" s="27">
        <v>378</v>
      </c>
      <c r="D22" s="5" t="s">
        <v>28</v>
      </c>
      <c r="E22" s="5">
        <v>200</v>
      </c>
      <c r="F22" s="5">
        <v>81</v>
      </c>
      <c r="G22" s="5">
        <v>1.52</v>
      </c>
      <c r="H22" s="5">
        <v>1.35</v>
      </c>
      <c r="I22" s="5">
        <v>15.8</v>
      </c>
    </row>
    <row r="23" spans="1:9">
      <c r="A23" s="5"/>
      <c r="B23" s="5"/>
      <c r="C23" s="27"/>
      <c r="D23" s="5"/>
      <c r="E23" s="12">
        <f>E21+E22</f>
        <v>255</v>
      </c>
      <c r="F23" s="12">
        <f t="shared" ref="F23:I23" si="2">F21+F22</f>
        <v>237</v>
      </c>
      <c r="G23" s="12">
        <f t="shared" si="2"/>
        <v>3.92</v>
      </c>
      <c r="H23" s="12">
        <f t="shared" si="2"/>
        <v>5.2200000000000006</v>
      </c>
      <c r="I23" s="12">
        <f t="shared" si="2"/>
        <v>43.629999999999995</v>
      </c>
    </row>
    <row r="24" spans="1:9">
      <c r="A24" s="5"/>
      <c r="B24" s="5"/>
      <c r="C24" s="27"/>
      <c r="D24" s="5"/>
      <c r="E24" s="12"/>
      <c r="F24" s="12"/>
      <c r="G24" s="12"/>
      <c r="H24" s="12"/>
      <c r="I24" s="12"/>
    </row>
    <row r="25" spans="1:9">
      <c r="A25" s="12" t="s">
        <v>25</v>
      </c>
      <c r="B25" s="5"/>
      <c r="C25" s="27"/>
      <c r="D25" s="5"/>
      <c r="E25" s="12">
        <f>E11+E20+E23</f>
        <v>1785</v>
      </c>
      <c r="F25" s="12">
        <f t="shared" ref="F25:I25" si="3">F11+F20+F23</f>
        <v>2231.9899999999998</v>
      </c>
      <c r="G25" s="12">
        <f t="shared" si="3"/>
        <v>73.67</v>
      </c>
      <c r="H25" s="12">
        <f t="shared" si="3"/>
        <v>84.69</v>
      </c>
      <c r="I25" s="12">
        <f t="shared" si="3"/>
        <v>252.61999999999998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0F742649-C079-4A6A-8C02-295B7FAF2D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2021-12-14T08:22:06Z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