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/>
  </bookViews>
  <sheets>
    <sheet name="Труд-во по ООВО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R17" i="2"/>
  <c r="R18"/>
  <c r="R19"/>
  <c r="Q20"/>
  <c r="P17"/>
  <c r="P18"/>
  <c r="P19"/>
  <c r="O20"/>
  <c r="N17"/>
  <c r="N18"/>
  <c r="N19"/>
  <c r="M20"/>
  <c r="L17"/>
  <c r="L18"/>
  <c r="L19"/>
  <c r="K20"/>
  <c r="J17"/>
  <c r="J18"/>
  <c r="J19"/>
  <c r="I20"/>
  <c r="H17"/>
  <c r="H18"/>
  <c r="H19"/>
  <c r="G20"/>
  <c r="F17"/>
  <c r="F18"/>
  <c r="F19"/>
  <c r="E20"/>
  <c r="D20"/>
  <c r="Q14"/>
  <c r="Q21" s="1"/>
  <c r="R11"/>
  <c r="R12"/>
  <c r="R13"/>
  <c r="P11"/>
  <c r="P12"/>
  <c r="P13"/>
  <c r="O14"/>
  <c r="N11"/>
  <c r="N12"/>
  <c r="N13"/>
  <c r="M14"/>
  <c r="L11"/>
  <c r="L12"/>
  <c r="L13"/>
  <c r="K14"/>
  <c r="J11"/>
  <c r="J12"/>
  <c r="J13"/>
  <c r="I14"/>
  <c r="H11"/>
  <c r="H12"/>
  <c r="H13"/>
  <c r="G14"/>
  <c r="F11"/>
  <c r="F12"/>
  <c r="F13"/>
  <c r="E14"/>
  <c r="D14"/>
  <c r="I21" l="1"/>
  <c r="O21"/>
  <c r="M21"/>
  <c r="K21"/>
  <c r="L20"/>
  <c r="G21"/>
  <c r="E21"/>
  <c r="F20"/>
  <c r="N20"/>
  <c r="H20"/>
  <c r="J20"/>
  <c r="P20"/>
  <c r="R20"/>
  <c r="N14"/>
  <c r="D21"/>
  <c r="H14"/>
  <c r="L14"/>
  <c r="P14"/>
  <c r="F14"/>
  <c r="J14"/>
  <c r="R14"/>
  <c r="H21" l="1"/>
  <c r="J21"/>
  <c r="L21"/>
  <c r="F21"/>
  <c r="R21"/>
  <c r="P21"/>
  <c r="N21"/>
  <c r="R16"/>
  <c r="R10"/>
  <c r="P16"/>
  <c r="N16"/>
  <c r="L16"/>
  <c r="J16"/>
  <c r="H16"/>
  <c r="F16"/>
  <c r="P10" l="1"/>
  <c r="N10"/>
  <c r="L10"/>
  <c r="J10"/>
  <c r="H10"/>
  <c r="F10"/>
</calcChain>
</file>

<file path=xl/sharedStrings.xml><?xml version="1.0" encoding="utf-8"?>
<sst xmlns="http://schemas.openxmlformats.org/spreadsheetml/2006/main" count="59" uniqueCount="37">
  <si>
    <t>№ п/п</t>
  </si>
  <si>
    <t>по специальности</t>
  </si>
  <si>
    <t>не по специальности</t>
  </si>
  <si>
    <t>в том числе:</t>
  </si>
  <si>
    <t>чел.</t>
  </si>
  <si>
    <t>% от общего количества выпускников</t>
  </si>
  <si>
    <t xml:space="preserve">Наименование профессии/ специальности </t>
  </si>
  <si>
    <t>Количество выпускников (чел.)</t>
  </si>
  <si>
    <t>Очная</t>
  </si>
  <si>
    <t>Форма обучения</t>
  </si>
  <si>
    <t>ИТОГО по  образовательной   организации:</t>
  </si>
  <si>
    <t>1.1.</t>
  </si>
  <si>
    <t>1.2.</t>
  </si>
  <si>
    <t>2.1.</t>
  </si>
  <si>
    <t>1. Программы среднего профессионального образования (программы подготовки квалифицированных рабочих и служащих) всего, в том числе:</t>
  </si>
  <si>
    <t>1.3.</t>
  </si>
  <si>
    <t>1.4.</t>
  </si>
  <si>
    <t>ИТОГО по программам среднего профессионального образования (программы подготовки квалифицированных рабочих и служащих) всего</t>
  </si>
  <si>
    <t>2. Программы среднего профессионального образования (программы подготовки специалистов среднего звена) всего, в том числе:</t>
  </si>
  <si>
    <t xml:space="preserve">2.2. </t>
  </si>
  <si>
    <t>2.3.</t>
  </si>
  <si>
    <t>2.4.</t>
  </si>
  <si>
    <t>Трудоустроены (чел.)</t>
  </si>
  <si>
    <t>Призваны в ряды РА</t>
  </si>
  <si>
    <t>Продолжили обучение</t>
  </si>
  <si>
    <t>Находятся  в декретном отпуске</t>
  </si>
  <si>
    <t>Не  трудоустроены</t>
  </si>
  <si>
    <t>ИТОГО по  программам  среднего профессионального образования (программы подготовки специалистов среднего звена)</t>
  </si>
  <si>
    <t>Приложение  № 3</t>
  </si>
  <si>
    <t xml:space="preserve">Информация о   распределении выпускников 2018 -2019 учебного года по каналам занятости (заполняется по программам СПО)                                                                                                     </t>
  </si>
  <si>
    <t>ОГБПОУ "Костромской колледж бытового сервиса"</t>
  </si>
  <si>
    <t>15.01.05 Сварщик(ручной и частично механизированной сварки(наплавки)</t>
  </si>
  <si>
    <t>08.01.08 Мастер отделочных строительных работ</t>
  </si>
  <si>
    <t>43.02.01 Парикмахер</t>
  </si>
  <si>
    <t>29.02.04 Конструирование, моделирование и технология швейных изделий</t>
  </si>
  <si>
    <t>43.02.02 Парикмахерское искусство</t>
  </si>
  <si>
    <t>ответственный Скворцова Елена Вячеславовна , тел.8(4942)22-00-02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</si>
</sst>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 wrapText="1"/>
    </xf>
    <xf numFmtId="9" fontId="1" fillId="0" borderId="1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" fontId="2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 wrapText="1"/>
    </xf>
    <xf numFmtId="9" fontId="1" fillId="0" borderId="2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topLeftCell="A13" zoomScale="75" zoomScaleNormal="90" zoomScaleSheetLayoutView="75" workbookViewId="0">
      <selection activeCell="N27" sqref="N27"/>
    </sheetView>
  </sheetViews>
  <sheetFormatPr defaultRowHeight="14.4"/>
  <cols>
    <col min="1" max="1" width="5.44140625" customWidth="1"/>
    <col min="2" max="2" width="38.6640625" customWidth="1"/>
    <col min="3" max="3" width="21" customWidth="1"/>
    <col min="4" max="4" width="12.88671875" customWidth="1"/>
    <col min="5" max="5" width="6.109375" customWidth="1"/>
    <col min="6" max="6" width="13.109375" customWidth="1"/>
    <col min="7" max="7" width="5.109375" customWidth="1"/>
    <col min="8" max="8" width="12.88671875" customWidth="1"/>
    <col min="9" max="9" width="5.33203125" customWidth="1"/>
    <col min="10" max="10" width="13" customWidth="1"/>
    <col min="11" max="11" width="5.88671875" customWidth="1"/>
    <col min="12" max="12" width="13.44140625" customWidth="1"/>
    <col min="13" max="13" width="6.109375" customWidth="1"/>
    <col min="14" max="14" width="13.109375" customWidth="1"/>
    <col min="15" max="15" width="5.5546875" customWidth="1"/>
    <col min="16" max="16" width="13.109375" customWidth="1"/>
    <col min="17" max="17" width="5.6640625" customWidth="1"/>
    <col min="18" max="18" width="12.6640625" customWidth="1"/>
  </cols>
  <sheetData>
    <row r="1" spans="1:19" ht="15.6">
      <c r="I1" s="47"/>
      <c r="J1" s="47"/>
      <c r="P1" s="46" t="s">
        <v>28</v>
      </c>
      <c r="Q1" s="46"/>
      <c r="R1" s="46"/>
    </row>
    <row r="2" spans="1:19" ht="1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9" ht="27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31.5" customHeight="1">
      <c r="A5" s="41" t="s">
        <v>0</v>
      </c>
      <c r="B5" s="41" t="s">
        <v>6</v>
      </c>
      <c r="C5" s="52" t="s">
        <v>9</v>
      </c>
      <c r="D5" s="41" t="s">
        <v>7</v>
      </c>
      <c r="E5" s="41" t="s">
        <v>22</v>
      </c>
      <c r="F5" s="41"/>
      <c r="G5" s="41" t="s">
        <v>3</v>
      </c>
      <c r="H5" s="41"/>
      <c r="I5" s="58"/>
      <c r="J5" s="58"/>
      <c r="K5" s="41" t="s">
        <v>23</v>
      </c>
      <c r="L5" s="41"/>
      <c r="M5" s="41" t="s">
        <v>24</v>
      </c>
      <c r="N5" s="41"/>
      <c r="O5" s="41" t="s">
        <v>25</v>
      </c>
      <c r="P5" s="57"/>
      <c r="Q5" s="55" t="s">
        <v>26</v>
      </c>
      <c r="R5" s="56"/>
      <c r="S5" s="1"/>
    </row>
    <row r="6" spans="1:19" ht="30.75" customHeight="1">
      <c r="A6" s="41"/>
      <c r="B6" s="41"/>
      <c r="C6" s="53"/>
      <c r="D6" s="41"/>
      <c r="E6" s="41" t="s">
        <v>4</v>
      </c>
      <c r="F6" s="41" t="s">
        <v>5</v>
      </c>
      <c r="G6" s="41" t="s">
        <v>1</v>
      </c>
      <c r="H6" s="41"/>
      <c r="I6" s="41" t="s">
        <v>2</v>
      </c>
      <c r="J6" s="41"/>
      <c r="K6" s="41" t="s">
        <v>4</v>
      </c>
      <c r="L6" s="41" t="s">
        <v>5</v>
      </c>
      <c r="M6" s="41" t="s">
        <v>4</v>
      </c>
      <c r="N6" s="41" t="s">
        <v>5</v>
      </c>
      <c r="O6" s="41" t="s">
        <v>4</v>
      </c>
      <c r="P6" s="41" t="s">
        <v>5</v>
      </c>
      <c r="Q6" s="41" t="s">
        <v>4</v>
      </c>
      <c r="R6" s="41" t="s">
        <v>5</v>
      </c>
      <c r="S6" s="1"/>
    </row>
    <row r="7" spans="1:19" ht="48.75" customHeight="1">
      <c r="A7" s="41"/>
      <c r="B7" s="41"/>
      <c r="C7" s="54"/>
      <c r="D7" s="41"/>
      <c r="E7" s="41"/>
      <c r="F7" s="41"/>
      <c r="G7" s="4" t="s">
        <v>4</v>
      </c>
      <c r="H7" s="5" t="s">
        <v>5</v>
      </c>
      <c r="I7" s="4" t="s">
        <v>4</v>
      </c>
      <c r="J7" s="5" t="s">
        <v>5</v>
      </c>
      <c r="K7" s="41"/>
      <c r="L7" s="41"/>
      <c r="M7" s="41"/>
      <c r="N7" s="41"/>
      <c r="O7" s="41"/>
      <c r="P7" s="41"/>
      <c r="Q7" s="41"/>
      <c r="R7" s="41"/>
      <c r="S7" s="1"/>
    </row>
    <row r="8" spans="1:19" ht="30.75" customHeight="1">
      <c r="A8" s="36" t="s">
        <v>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1"/>
    </row>
    <row r="9" spans="1:19" ht="30.75" customHeight="1">
      <c r="A9" s="36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18"/>
    </row>
    <row r="10" spans="1:19" ht="51.6" customHeight="1">
      <c r="A10" s="23" t="s">
        <v>11</v>
      </c>
      <c r="B10" s="14" t="s">
        <v>31</v>
      </c>
      <c r="C10" s="24" t="s">
        <v>8</v>
      </c>
      <c r="D10" s="9">
        <v>10</v>
      </c>
      <c r="E10" s="9">
        <v>2</v>
      </c>
      <c r="F10" s="10">
        <f t="shared" ref="F10:F21" si="0">E10/D10</f>
        <v>0.2</v>
      </c>
      <c r="G10" s="9">
        <v>2</v>
      </c>
      <c r="H10" s="10">
        <f t="shared" ref="H10:H21" si="1">G10/D10</f>
        <v>0.2</v>
      </c>
      <c r="I10" s="9"/>
      <c r="J10" s="10">
        <f t="shared" ref="J10:J21" si="2">I10/D10</f>
        <v>0</v>
      </c>
      <c r="K10" s="9">
        <v>7</v>
      </c>
      <c r="L10" s="10">
        <f t="shared" ref="L10:L21" si="3">K10/D10</f>
        <v>0.7</v>
      </c>
      <c r="M10" s="9">
        <v>1</v>
      </c>
      <c r="N10" s="11">
        <f t="shared" ref="N10:N21" si="4">M10/D10</f>
        <v>0.1</v>
      </c>
      <c r="O10" s="9"/>
      <c r="P10" s="11">
        <f t="shared" ref="P10:P21" si="5">O10/D10</f>
        <v>0</v>
      </c>
      <c r="Q10" s="9"/>
      <c r="R10" s="11">
        <f t="shared" ref="R10:R21" si="6">Q10/D10</f>
        <v>0</v>
      </c>
      <c r="S10" s="13"/>
    </row>
    <row r="11" spans="1:19" ht="33" customHeight="1">
      <c r="A11" s="23" t="s">
        <v>12</v>
      </c>
      <c r="B11" s="14" t="s">
        <v>32</v>
      </c>
      <c r="C11" s="24" t="s">
        <v>8</v>
      </c>
      <c r="D11" s="9">
        <v>22</v>
      </c>
      <c r="E11" s="9">
        <v>8</v>
      </c>
      <c r="F11" s="10">
        <f t="shared" si="0"/>
        <v>0.36363636363636365</v>
      </c>
      <c r="G11" s="9">
        <v>8</v>
      </c>
      <c r="H11" s="10">
        <f t="shared" si="1"/>
        <v>0.36363636363636365</v>
      </c>
      <c r="I11" s="9"/>
      <c r="J11" s="10">
        <f t="shared" si="2"/>
        <v>0</v>
      </c>
      <c r="K11" s="9">
        <v>9</v>
      </c>
      <c r="L11" s="10">
        <f t="shared" si="3"/>
        <v>0.40909090909090912</v>
      </c>
      <c r="M11" s="9">
        <v>2</v>
      </c>
      <c r="N11" s="11">
        <f t="shared" si="4"/>
        <v>9.0909090909090912E-2</v>
      </c>
      <c r="O11" s="9">
        <v>3</v>
      </c>
      <c r="P11" s="11">
        <f t="shared" si="5"/>
        <v>0.13636363636363635</v>
      </c>
      <c r="Q11" s="9"/>
      <c r="R11" s="11">
        <f t="shared" si="6"/>
        <v>0</v>
      </c>
      <c r="S11" s="18"/>
    </row>
    <row r="12" spans="1:19" ht="34.5" customHeight="1">
      <c r="A12" s="15" t="s">
        <v>15</v>
      </c>
      <c r="B12" s="59" t="s">
        <v>33</v>
      </c>
      <c r="C12" s="24" t="s">
        <v>8</v>
      </c>
      <c r="D12" s="9">
        <v>15</v>
      </c>
      <c r="E12" s="9">
        <v>13</v>
      </c>
      <c r="F12" s="10">
        <f t="shared" si="0"/>
        <v>0.8666666666666667</v>
      </c>
      <c r="G12" s="9">
        <v>12</v>
      </c>
      <c r="H12" s="10">
        <f t="shared" si="1"/>
        <v>0.8</v>
      </c>
      <c r="I12" s="9">
        <v>1</v>
      </c>
      <c r="J12" s="10">
        <f t="shared" si="2"/>
        <v>6.6666666666666666E-2</v>
      </c>
      <c r="K12" s="9"/>
      <c r="L12" s="10">
        <f t="shared" si="3"/>
        <v>0</v>
      </c>
      <c r="M12" s="9">
        <v>2</v>
      </c>
      <c r="N12" s="11">
        <f t="shared" si="4"/>
        <v>0.13333333333333333</v>
      </c>
      <c r="O12" s="9"/>
      <c r="P12" s="11">
        <f t="shared" si="5"/>
        <v>0</v>
      </c>
      <c r="Q12" s="9"/>
      <c r="R12" s="11">
        <f t="shared" si="6"/>
        <v>0</v>
      </c>
      <c r="S12" s="8"/>
    </row>
    <row r="13" spans="1:19" ht="36.75" customHeight="1">
      <c r="A13" s="17" t="s">
        <v>16</v>
      </c>
      <c r="B13" s="16"/>
      <c r="C13" s="24" t="s">
        <v>8</v>
      </c>
      <c r="D13" s="9"/>
      <c r="E13" s="9"/>
      <c r="F13" s="10" t="e">
        <f t="shared" si="0"/>
        <v>#DIV/0!</v>
      </c>
      <c r="G13" s="9"/>
      <c r="H13" s="10" t="e">
        <f t="shared" si="1"/>
        <v>#DIV/0!</v>
      </c>
      <c r="I13" s="9"/>
      <c r="J13" s="10" t="e">
        <f t="shared" si="2"/>
        <v>#DIV/0!</v>
      </c>
      <c r="K13" s="9"/>
      <c r="L13" s="10" t="e">
        <f t="shared" si="3"/>
        <v>#DIV/0!</v>
      </c>
      <c r="M13" s="9"/>
      <c r="N13" s="11" t="e">
        <f t="shared" si="4"/>
        <v>#DIV/0!</v>
      </c>
      <c r="O13" s="9"/>
      <c r="P13" s="11" t="e">
        <f t="shared" si="5"/>
        <v>#DIV/0!</v>
      </c>
      <c r="Q13" s="9"/>
      <c r="R13" s="11" t="e">
        <f t="shared" si="6"/>
        <v>#DIV/0!</v>
      </c>
      <c r="S13" s="8"/>
    </row>
    <row r="14" spans="1:19" ht="85.5" customHeight="1">
      <c r="A14" s="34" t="s">
        <v>17</v>
      </c>
      <c r="B14" s="35"/>
      <c r="C14" s="25" t="s">
        <v>8</v>
      </c>
      <c r="D14" s="25">
        <f>D10+D11+D12+D13</f>
        <v>47</v>
      </c>
      <c r="E14" s="25">
        <f>E10+E11+E12+E13</f>
        <v>23</v>
      </c>
      <c r="F14" s="26">
        <f t="shared" si="0"/>
        <v>0.48936170212765956</v>
      </c>
      <c r="G14" s="25">
        <f>G10+G11+G12+G13</f>
        <v>22</v>
      </c>
      <c r="H14" s="26">
        <f t="shared" si="1"/>
        <v>0.46808510638297873</v>
      </c>
      <c r="I14" s="25">
        <f>I10+I11+I12+I13</f>
        <v>1</v>
      </c>
      <c r="J14" s="26">
        <f t="shared" si="2"/>
        <v>2.1276595744680851E-2</v>
      </c>
      <c r="K14" s="25">
        <f>K10+K11+K12+K13</f>
        <v>16</v>
      </c>
      <c r="L14" s="26">
        <f t="shared" si="3"/>
        <v>0.34042553191489361</v>
      </c>
      <c r="M14" s="25">
        <f>M10+M11+M12+M13</f>
        <v>5</v>
      </c>
      <c r="N14" s="27">
        <f t="shared" si="4"/>
        <v>0.10638297872340426</v>
      </c>
      <c r="O14" s="25">
        <f>O10+O11+O12+O13</f>
        <v>3</v>
      </c>
      <c r="P14" s="27">
        <f t="shared" si="5"/>
        <v>6.3829787234042548E-2</v>
      </c>
      <c r="Q14" s="25">
        <f>Q10+Q11+Q12+Q13</f>
        <v>0</v>
      </c>
      <c r="R14" s="27">
        <f t="shared" si="6"/>
        <v>0</v>
      </c>
      <c r="S14" s="18"/>
    </row>
    <row r="15" spans="1:19" ht="61.5" customHeight="1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18"/>
    </row>
    <row r="16" spans="1:19" ht="36" customHeight="1">
      <c r="A16" s="21" t="s">
        <v>13</v>
      </c>
      <c r="B16" s="14" t="s">
        <v>34</v>
      </c>
      <c r="C16" s="24" t="s">
        <v>8</v>
      </c>
      <c r="D16" s="60">
        <v>25</v>
      </c>
      <c r="E16" s="60">
        <v>21</v>
      </c>
      <c r="F16" s="10">
        <f t="shared" si="0"/>
        <v>0.84</v>
      </c>
      <c r="G16" s="60">
        <v>18</v>
      </c>
      <c r="H16" s="10">
        <f t="shared" si="1"/>
        <v>0.72</v>
      </c>
      <c r="I16" s="60">
        <v>3</v>
      </c>
      <c r="J16" s="10">
        <f t="shared" si="2"/>
        <v>0.12</v>
      </c>
      <c r="K16" s="60">
        <v>0</v>
      </c>
      <c r="L16" s="10">
        <f t="shared" si="3"/>
        <v>0</v>
      </c>
      <c r="M16" s="9">
        <v>3</v>
      </c>
      <c r="N16" s="11">
        <f t="shared" si="4"/>
        <v>0.12</v>
      </c>
      <c r="O16" s="9">
        <v>1</v>
      </c>
      <c r="P16" s="12">
        <f t="shared" si="5"/>
        <v>0.04</v>
      </c>
      <c r="Q16" s="6"/>
      <c r="R16" s="12">
        <f t="shared" si="6"/>
        <v>0</v>
      </c>
      <c r="S16" s="1"/>
    </row>
    <row r="17" spans="1:19" ht="29.25" customHeight="1">
      <c r="A17" s="21" t="s">
        <v>19</v>
      </c>
      <c r="B17" s="28" t="s">
        <v>35</v>
      </c>
      <c r="C17" s="24" t="s">
        <v>8</v>
      </c>
      <c r="D17" s="60">
        <v>35</v>
      </c>
      <c r="E17" s="60">
        <v>32</v>
      </c>
      <c r="F17" s="10">
        <f t="shared" si="0"/>
        <v>0.91428571428571426</v>
      </c>
      <c r="G17" s="60">
        <v>29</v>
      </c>
      <c r="H17" s="10">
        <f t="shared" si="1"/>
        <v>0.82857142857142863</v>
      </c>
      <c r="I17" s="60">
        <v>3</v>
      </c>
      <c r="J17" s="10">
        <f t="shared" si="2"/>
        <v>8.5714285714285715E-2</v>
      </c>
      <c r="K17" s="60">
        <v>0</v>
      </c>
      <c r="L17" s="10">
        <f t="shared" si="3"/>
        <v>0</v>
      </c>
      <c r="M17" s="9">
        <v>2</v>
      </c>
      <c r="N17" s="11">
        <f t="shared" si="4"/>
        <v>5.7142857142857141E-2</v>
      </c>
      <c r="O17" s="9">
        <v>1</v>
      </c>
      <c r="P17" s="12">
        <f t="shared" si="5"/>
        <v>2.8571428571428571E-2</v>
      </c>
      <c r="Q17" s="6"/>
      <c r="R17" s="12">
        <f t="shared" si="6"/>
        <v>0</v>
      </c>
      <c r="S17" s="1"/>
    </row>
    <row r="18" spans="1:19" ht="34.5" customHeight="1">
      <c r="A18" s="22" t="s">
        <v>20</v>
      </c>
      <c r="B18" s="20"/>
      <c r="C18" s="24" t="s">
        <v>8</v>
      </c>
      <c r="D18" s="3"/>
      <c r="E18" s="3"/>
      <c r="F18" s="10" t="e">
        <f t="shared" si="0"/>
        <v>#DIV/0!</v>
      </c>
      <c r="G18" s="3"/>
      <c r="H18" s="10" t="e">
        <f t="shared" si="1"/>
        <v>#DIV/0!</v>
      </c>
      <c r="I18" s="3"/>
      <c r="J18" s="10" t="e">
        <f t="shared" si="2"/>
        <v>#DIV/0!</v>
      </c>
      <c r="K18" s="3"/>
      <c r="L18" s="10" t="e">
        <f t="shared" si="3"/>
        <v>#DIV/0!</v>
      </c>
      <c r="M18" s="3"/>
      <c r="N18" s="11" t="e">
        <f t="shared" si="4"/>
        <v>#DIV/0!</v>
      </c>
      <c r="O18" s="3"/>
      <c r="P18" s="12" t="e">
        <f t="shared" si="5"/>
        <v>#DIV/0!</v>
      </c>
      <c r="Q18" s="7"/>
      <c r="R18" s="12" t="e">
        <f t="shared" si="6"/>
        <v>#DIV/0!</v>
      </c>
    </row>
    <row r="19" spans="1:19" ht="36.75" customHeight="1">
      <c r="A19" s="22" t="s">
        <v>21</v>
      </c>
      <c r="B19" s="19"/>
      <c r="C19" s="24" t="s">
        <v>8</v>
      </c>
      <c r="D19" s="22"/>
      <c r="E19" s="22"/>
      <c r="F19" s="10" t="e">
        <f t="shared" si="0"/>
        <v>#DIV/0!</v>
      </c>
      <c r="G19" s="22"/>
      <c r="H19" s="10" t="e">
        <f t="shared" si="1"/>
        <v>#DIV/0!</v>
      </c>
      <c r="I19" s="22"/>
      <c r="J19" s="10" t="e">
        <f t="shared" si="2"/>
        <v>#DIV/0!</v>
      </c>
      <c r="K19" s="22"/>
      <c r="L19" s="10" t="e">
        <f t="shared" si="3"/>
        <v>#DIV/0!</v>
      </c>
      <c r="M19" s="22"/>
      <c r="N19" s="11" t="e">
        <f t="shared" si="4"/>
        <v>#DIV/0!</v>
      </c>
      <c r="O19" s="22"/>
      <c r="P19" s="12" t="e">
        <f t="shared" si="5"/>
        <v>#DIV/0!</v>
      </c>
      <c r="Q19" s="7"/>
      <c r="R19" s="12" t="e">
        <f t="shared" si="6"/>
        <v>#DIV/0!</v>
      </c>
    </row>
    <row r="20" spans="1:19" ht="48.75" customHeight="1">
      <c r="A20" s="44" t="s">
        <v>27</v>
      </c>
      <c r="B20" s="45"/>
      <c r="C20" s="28" t="s">
        <v>8</v>
      </c>
      <c r="D20" s="29">
        <f>D16+D17+D18+D19</f>
        <v>60</v>
      </c>
      <c r="E20" s="29">
        <f>E16+E17+E18+E19</f>
        <v>53</v>
      </c>
      <c r="F20" s="30">
        <f t="shared" si="0"/>
        <v>0.8833333333333333</v>
      </c>
      <c r="G20" s="29">
        <f>G16+G17+G18+G19</f>
        <v>47</v>
      </c>
      <c r="H20" s="30">
        <f t="shared" si="1"/>
        <v>0.78333333333333333</v>
      </c>
      <c r="I20" s="29">
        <f>I16+I17+I18+I19</f>
        <v>6</v>
      </c>
      <c r="J20" s="30">
        <f t="shared" si="2"/>
        <v>0.1</v>
      </c>
      <c r="K20" s="29">
        <f>K16+K17+K18+K19</f>
        <v>0</v>
      </c>
      <c r="L20" s="30">
        <f t="shared" si="3"/>
        <v>0</v>
      </c>
      <c r="M20" s="29">
        <f>M16+M17+M18+M19</f>
        <v>5</v>
      </c>
      <c r="N20" s="31">
        <f t="shared" si="4"/>
        <v>8.3333333333333329E-2</v>
      </c>
      <c r="O20" s="29">
        <f>O16+O17+O18+O19</f>
        <v>2</v>
      </c>
      <c r="P20" s="32">
        <f t="shared" si="5"/>
        <v>3.3333333333333333E-2</v>
      </c>
      <c r="Q20" s="29">
        <f>Q16+Q17+Q18+Q19</f>
        <v>0</v>
      </c>
      <c r="R20" s="32">
        <f t="shared" si="6"/>
        <v>0</v>
      </c>
    </row>
    <row r="21" spans="1:19" ht="37.5" customHeight="1">
      <c r="A21" s="39" t="s">
        <v>10</v>
      </c>
      <c r="B21" s="40"/>
      <c r="C21" s="28" t="s">
        <v>8</v>
      </c>
      <c r="D21" s="33">
        <f>D14+D20</f>
        <v>107</v>
      </c>
      <c r="E21" s="33">
        <f>E14+E20</f>
        <v>76</v>
      </c>
      <c r="F21" s="30">
        <f t="shared" si="0"/>
        <v>0.71028037383177567</v>
      </c>
      <c r="G21" s="33">
        <f>G14+G20</f>
        <v>69</v>
      </c>
      <c r="H21" s="30">
        <f t="shared" si="1"/>
        <v>0.64485981308411211</v>
      </c>
      <c r="I21" s="33">
        <f>I14+I20</f>
        <v>7</v>
      </c>
      <c r="J21" s="30">
        <f t="shared" si="2"/>
        <v>6.5420560747663545E-2</v>
      </c>
      <c r="K21" s="33">
        <f>K14+K20</f>
        <v>16</v>
      </c>
      <c r="L21" s="30">
        <f t="shared" si="3"/>
        <v>0.14953271028037382</v>
      </c>
      <c r="M21" s="33">
        <f>M14+M20</f>
        <v>10</v>
      </c>
      <c r="N21" s="31">
        <f t="shared" si="4"/>
        <v>9.3457943925233641E-2</v>
      </c>
      <c r="O21" s="33">
        <f>O14+O20</f>
        <v>5</v>
      </c>
      <c r="P21" s="32">
        <f t="shared" si="5"/>
        <v>4.6728971962616821E-2</v>
      </c>
      <c r="Q21" s="33">
        <f>Q14+Q20</f>
        <v>0</v>
      </c>
      <c r="R21" s="32">
        <f t="shared" si="6"/>
        <v>0</v>
      </c>
    </row>
    <row r="22" spans="1:19" ht="39" customHeight="1">
      <c r="A22" s="49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</sheetData>
  <mergeCells count="32">
    <mergeCell ref="A22:R22"/>
    <mergeCell ref="C5:C7"/>
    <mergeCell ref="Q6:Q7"/>
    <mergeCell ref="R6:R7"/>
    <mergeCell ref="Q5:R5"/>
    <mergeCell ref="A5:A7"/>
    <mergeCell ref="O5:P5"/>
    <mergeCell ref="O6:O7"/>
    <mergeCell ref="P6:P7"/>
    <mergeCell ref="G5:J5"/>
    <mergeCell ref="L6:L7"/>
    <mergeCell ref="K5:L5"/>
    <mergeCell ref="M6:M7"/>
    <mergeCell ref="N6:N7"/>
    <mergeCell ref="M5:N5"/>
    <mergeCell ref="A9:R9"/>
    <mergeCell ref="P1:R1"/>
    <mergeCell ref="I1:J1"/>
    <mergeCell ref="K6:K7"/>
    <mergeCell ref="E5:F5"/>
    <mergeCell ref="G6:H6"/>
    <mergeCell ref="I6:J6"/>
    <mergeCell ref="E6:E7"/>
    <mergeCell ref="F6:F7"/>
    <mergeCell ref="A2:R3"/>
    <mergeCell ref="A14:B14"/>
    <mergeCell ref="A15:R15"/>
    <mergeCell ref="A21:B21"/>
    <mergeCell ref="D5:D7"/>
    <mergeCell ref="B5:B7"/>
    <mergeCell ref="A8:R8"/>
    <mergeCell ref="A20:B20"/>
  </mergeCells>
  <printOptions horizontalCentere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AWJJH2MPE6E2-1790420169-1531</_dlc_DocId>
    <_dlc_DocIdUrl xmlns="4a252ca3-5a62-4c1c-90a6-29f4710e47f8">
      <Url>http://edu-sps.koiro.local/npo/kbs/_layouts/15/DocIdRedir.aspx?ID=AWJJH2MPE6E2-1790420169-1531</Url>
      <Description>AWJJH2MPE6E2-1790420169-1531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9EE7EC3C7540E4A82AD1D956AFB50F5" ma:contentTypeVersion="49" ma:contentTypeDescription="Создание документа." ma:contentTypeScope="" ma:versionID="632c85eea77a7d32fa9647a6bfe920d1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05CE463-A9B6-4C77-B3EF-0D8AA9E1D151}"/>
</file>

<file path=customXml/itemProps2.xml><?xml version="1.0" encoding="utf-8"?>
<ds:datastoreItem xmlns:ds="http://schemas.openxmlformats.org/officeDocument/2006/customXml" ds:itemID="{E7EE8A99-3C0F-435C-AF9C-5F87048C8CDD}"/>
</file>

<file path=customXml/itemProps3.xml><?xml version="1.0" encoding="utf-8"?>
<ds:datastoreItem xmlns:ds="http://schemas.openxmlformats.org/officeDocument/2006/customXml" ds:itemID="{F2C3BF32-C88C-4FCD-B488-EE9AB22BFC79}"/>
</file>

<file path=customXml/itemProps4.xml><?xml version="1.0" encoding="utf-8"?>
<ds:datastoreItem xmlns:ds="http://schemas.openxmlformats.org/officeDocument/2006/customXml" ds:itemID="{65E25F70-7CB1-4661-B073-D65340BE1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Труд-во по ООВО</vt:lpstr>
      <vt:lpstr>Лист3</vt:lpstr>
    </vt:vector>
  </TitlesOfParts>
  <Company>РЦДО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User</cp:lastModifiedBy>
  <cp:lastPrinted>2019-12-30T13:34:19Z</cp:lastPrinted>
  <dcterms:created xsi:type="dcterms:W3CDTF">2014-09-29T16:50:00Z</dcterms:created>
  <dcterms:modified xsi:type="dcterms:W3CDTF">2020-01-09T05:29:05Z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0x01010029EE7EC3C7540E4A82AD1D956AFB50F5</vt:lpwstr>
  </property>
  <property fmtid="{D5CDD505-2E9C-101B-9397-08002B2CF9AE}" pid="3" name="_dlc_DocIdItemGuid">
    <vt:lpwstr>0a9372f1-bc3e-4551-825b-7ea508c3ac37</vt:lpwstr>
  </property>
</Properties>
</file>