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ческий отдел\Documents\WSR\ДЭ\ДЭ 2021-2022\экскаватор\на аккредитацию  R74\"/>
    </mc:Choice>
  </mc:AlternateContent>
  <bookViews>
    <workbookView xWindow="0" yWindow="0" windowWidth="19200" windowHeight="7190"/>
  </bookViews>
  <sheets>
    <sheet name="Лист1" sheetId="1" r:id="rId1"/>
  </sheets>
  <definedNames>
    <definedName name="_xlnm._FilterDatabase" localSheetId="0" hidden="1">Лист1!$A$14:$I$117</definedName>
    <definedName name="_xlnm.Print_Area" localSheetId="0">Лист1!$A$1:$I$123</definedName>
  </definedNames>
  <calcPr calcId="162913" iterateDelta="1E-4"/>
  <extLst>
    <ext uri="GoogleSheetsCustomDataVersion1">
      <go:sheetsCustomData xmlns:go="http://customooxmlschemas.google.com/" r:id="" roundtripDataSignature="AMtx7mg/u6NKHsaKc6udTrGXqo3BJT49Fg=="/>
    </ext>
  </extLst>
</workbook>
</file>

<file path=xl/calcChain.xml><?xml version="1.0" encoding="utf-8"?>
<calcChain xmlns="http://schemas.openxmlformats.org/spreadsheetml/2006/main">
  <c r="K61" i="1" l="1"/>
  <c r="K123" i="1" s="1"/>
</calcChain>
</file>

<file path=xl/sharedStrings.xml><?xml version="1.0" encoding="utf-8"?>
<sst xmlns="http://schemas.openxmlformats.org/spreadsheetml/2006/main" count="568" uniqueCount="183">
  <si>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</si>
  <si>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</si>
  <si>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</si>
  <si>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</si>
  <si>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</si>
  <si>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</si>
  <si>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</si>
  <si>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</si>
  <si>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</si>
  <si>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</si>
  <si>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</si>
  <si>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</si>
  <si>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</si>
  <si>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</si>
  <si>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</si>
  <si>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</si>
  <si>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</si>
  <si>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</si>
  <si>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</si>
  <si>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</si>
  <si>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</si>
  <si>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</si>
  <si>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</si>
  <si>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</si>
  <si>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</si>
  <si>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</si>
  <si>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</si>
  <si>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</si>
  <si>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</si>
  <si>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</si>
  <si>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</si>
  <si>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</si>
  <si>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R74 Управление экскаватором</t>
  </si>
  <si>
    <t>Стол</t>
  </si>
  <si>
    <t>шт.</t>
  </si>
  <si>
    <t>Стул</t>
  </si>
  <si>
    <t>Ситуационные задачи по безопасной эксплуатации дорожных машин</t>
  </si>
  <si>
    <t>компл.</t>
  </si>
  <si>
    <t>Экскаватор</t>
  </si>
  <si>
    <t>Набор гаечных ключей</t>
  </si>
  <si>
    <t>Набор торцевых головок</t>
  </si>
  <si>
    <t>Набор отверток</t>
  </si>
  <si>
    <t>Пассатижи</t>
  </si>
  <si>
    <t>Ареометр</t>
  </si>
  <si>
    <t>Нагрузочная вилка для АКБ</t>
  </si>
  <si>
    <t>Домкрат гидравлический 15т</t>
  </si>
  <si>
    <t>Тележка ремонтная подкатная</t>
  </si>
  <si>
    <t>Мультиметр цифровой</t>
  </si>
  <si>
    <t>Нагнетатель густой смазки механический</t>
  </si>
  <si>
    <t>Огнетушитель</t>
  </si>
  <si>
    <t>Упоры противооткатные</t>
  </si>
  <si>
    <t>Знак аварийной остановки</t>
  </si>
  <si>
    <t>Светильник переносной</t>
  </si>
  <si>
    <t>Манометр для измерения давления в шинах</t>
  </si>
  <si>
    <t>Ключ динамометрический (до 110 Нм)</t>
  </si>
  <si>
    <t>Штангенциркуль</t>
  </si>
  <si>
    <t>Микрометр (25-50 мм)</t>
  </si>
  <si>
    <t>Аптечка автомобильная</t>
  </si>
  <si>
    <t>Жилет сигнальный</t>
  </si>
  <si>
    <t>Перчатки хлопчатобумажные</t>
  </si>
  <si>
    <t>Подставка под мяч</t>
  </si>
  <si>
    <t>Мяч (баскетбольный)</t>
  </si>
  <si>
    <t>Ведро</t>
  </si>
  <si>
    <t>Подставка под яйцо</t>
  </si>
  <si>
    <t>Стопка под яйцо</t>
  </si>
  <si>
    <t>Яйцо куриное</t>
  </si>
  <si>
    <t>Стакан (объем 250 мл.)</t>
  </si>
  <si>
    <t>Бутылки с водой (1,5 л.)</t>
  </si>
  <si>
    <t>Стойка</t>
  </si>
  <si>
    <t>Бутылка пластиковая</t>
  </si>
  <si>
    <t>Веревка</t>
  </si>
  <si>
    <t xml:space="preserve">Грунт </t>
  </si>
  <si>
    <t>м3</t>
  </si>
  <si>
    <t xml:space="preserve">Лента для безопасности </t>
  </si>
  <si>
    <t>м.</t>
  </si>
  <si>
    <t>Вешки дорожные</t>
  </si>
  <si>
    <t>Конуса дорожные</t>
  </si>
  <si>
    <t>1.1.</t>
  </si>
  <si>
    <t>Ручка шариковая</t>
  </si>
  <si>
    <t>Смазка консистентная</t>
  </si>
  <si>
    <t>кг</t>
  </si>
  <si>
    <t>Дизельное топливо</t>
  </si>
  <si>
    <t>литр</t>
  </si>
  <si>
    <t>Свисток</t>
  </si>
  <si>
    <t>Рулетка 10 м.</t>
  </si>
  <si>
    <t>Планшеты</t>
  </si>
  <si>
    <t xml:space="preserve">Блокнот </t>
  </si>
  <si>
    <t>Секундомер</t>
  </si>
  <si>
    <t>Бумага 500 листов</t>
  </si>
  <si>
    <t>шт</t>
  </si>
  <si>
    <t xml:space="preserve">Степлер </t>
  </si>
  <si>
    <t xml:space="preserve">Ножницы </t>
  </si>
  <si>
    <t>Флешка</t>
  </si>
  <si>
    <t>Компьютер</t>
  </si>
  <si>
    <t>Принтер</t>
  </si>
  <si>
    <t>Вешалки для одежды</t>
  </si>
  <si>
    <t xml:space="preserve">Вешалка </t>
  </si>
  <si>
    <t xml:space="preserve">Стул </t>
  </si>
  <si>
    <t xml:space="preserve">Стол </t>
  </si>
  <si>
    <t xml:space="preserve">Электричество </t>
  </si>
  <si>
    <t>220В</t>
  </si>
  <si>
    <t>Масло трансмиссионное</t>
  </si>
  <si>
    <t>Масло гидравлическое</t>
  </si>
  <si>
    <t>Масло моторное</t>
  </si>
  <si>
    <t>Жидкость охлаждающая</t>
  </si>
  <si>
    <t>Автомобиль-самосвал</t>
  </si>
  <si>
    <t xml:space="preserve">Стол переговорный   </t>
  </si>
  <si>
    <t>Наличие аккредитации ЦПДЭ в 2020 год по КОД 1.1 позволяет продлить аккредитацию по данному КОД ЦПДЭ на 2021 год.</t>
  </si>
  <si>
    <t>-</t>
  </si>
  <si>
    <t>Оценочные материалы не разрабатывались в 2020 году</t>
  </si>
  <si>
    <t>Оценочные материалы не разрабатывались</t>
  </si>
  <si>
    <t>НА 2 РАБОЧИХ МЕСТ 
( 30 УЧАСТНИКОВ)</t>
  </si>
  <si>
    <t xml:space="preserve">Подключение интернет </t>
  </si>
  <si>
    <t>Приложение</t>
  </si>
  <si>
    <t>Cокол СПР-04</t>
  </si>
  <si>
    <t>Стул Sedia Стул SKY Бежевый (Бежевый, ткань / Черный, металл)</t>
  </si>
  <si>
    <t>Модель/марка</t>
  </si>
  <si>
    <t>Цена, руб./шт.</t>
  </si>
  <si>
    <t>https://docviewer.yandex.ru/view/791775131/?page=72&amp;*=079%2B3wZZp%2FoKOwdX1nsY6g9%2BWsJ7InVybCI6Imh0dHA6Ly93d3cubGliLm1hZGkucnUvZmVsL2ZlbDEvZmVsMTBFMDU5LnBkZiIsInRpdGxlIjoiZmVsMTBFMDU5LnBkZiIsIm5vaWZyYW1lIjp0cnVlLCJ1aWQiOiI3OTE3NzUxMzEiLCJ0cyI6MTYxNDAwMjQ3MzM0MiwieXUiOiIzNjE0NzkxNzMxNTYyNDIwNjQwIiwic2VycFBhcmFtcyI6Imxhbmc9cnUmdG09MTYxNDAwMjQ1NSZ0bGQ9cnUmbmFtZT1mZWwxMEUwNTkucGRmJnRleHQ9JUQwJUJBJUQxJTgzJUQwJUJGJUQwJUI4JUQxJTgyJUQxJThDKyVEMCVBMSVEMCVCOCVEMSU4MiVEMSU4MyVEMCVCMCVEMSU4NiVEMCVCOCVEMCVCRSVEMCVCRCVEMCVCRCVEMSU4QiVEMCVCNSslRDAlQjclRDAlQjAlRDAlQjQlRDAlQjAlRDElODclRDAlQjgrJUQwJUJGJUQwJUJFKyVEMCVCMSVEMCVCNSVEMCVCNyVEMCVCRSVEMCVCRiVEMCVCMCVEMSU4MSVEMCVCRCVEMCVCRSVEMCVCOSslRDElOEQlRDAlQkElRDElODElRDAlQkYlRDAlQkIlRDElODMlRDAlQjAlRDElODIlRDAlQjAlRDElODYlRDAlQjglRDAlQjgrJUQwJUI0JUQwJUJFJUQxJTgwJUQwJUJFJUQwJUI2JUQwJUJEJUQxJThCJUQxJTg1KyVEMCVCQyVEMCVCMCVEMSU4OCVEMCVCOCVEMCVCRCZ1cmw9aHR0cCUzQS8vd3d3LmxpYi5tYWRpLnJ1L2ZlbC9mZWwxL2ZlbDEwRTA1OS5wZGYmbHI9MjEzJm1pbWU9cGRmJmwxMG49cnUmc2lnbj0yZjQ1ZjY2OTNiZDdjNjkwOWIxNzVhYWViNGRkY2JhZCZrZXlubz0wIn0%3D&amp;lang=ru - учебное пособие и https://docviewer.yandex.ru/view/791775131/?*=yh8emZ115o5uIpl5CDV1fAnsTHV7InVybCI6Imh0dHBzOi8vdGNtazQ3LnJ1L3dwLWNvbnRlbnQvdXBsb2Fkcy8yMDE2LzA1LyVEMCVBMSVEMCVCMSVEMCVCRSVEMSU4MCVEMCVCRCVEMCVCOCVEMCVCQS0lRDElODElRDAlQjglRDElODIlRDElODMlRDAlQjAlRDElODYlRDAlQjglRDAlQkUlRDAlQkQlRDAlQkQlRDElOEIlRDElODUtJUQwJUI3JUQwJUIwJUQwJUI0JUQwJUIwJUQxJTg3LnBkZiIsInRpdGxlIjoi0KHQsdC%2B0YDQvdC40Lot0YHQuNGC0YPQsNGG0LjQvtC90L3Ri9GFLdC30LDQtNCw0YcucGRmIiwibm9pZnJhbWUiOnRydWUsInVpZCI6Ijc5MTc3NTEzMSIsInRzIjoxNjE0MDAyNTYzMzIyLCJ5dSI6IjM2MTQ3OTE3MzE1NjI0MjA2NDAiLCJzZXJwUGFyYW1zIjoidG09MTYxNDAwMjQ1NSZ0bGQ9cnUmbmFtZT0lRDAlQTElRDAlQjElRDAlQkUlRDElODAlRDAlQkQlRDAlQjglRDAlQkEtJUQxJTgxJUQwJUI4JUQxJTgyJUQxJTgzJUQwJUIwJUQxJTg2JUQwJUI4JUQwJUJFJUQwJUJEJUQwJUJEJUQxJThCJUQxJTg1LSVEMCVCNyVEMCVCMCVEMCVCNCVEMCVCMCVEMSU4Ny5wZGYmdGV4dD0lRDAlQkElRDElODMlRDAlQkYlRDAlQjglRDElODIlRDElOEMrJUQwJUExJUQwJUI4JUQxJTgyJUQxJTgzJUQwJUIwJUQxJTg2JUQwJUI4JUQwJUJFJUQwJUJEJUQwJUJEJUQxJThCJUQwJUI1KyVEMCVCNyVEMCVCMCVEMCVCNCVEMCVCMCVEMSU4NyVEMCVCOCslRDAlQkYlRDAlQkUrJUQwJUIxJUQwJUI1JUQwJUI3JUQwJUJFJUQwJUJGJUQwJUIwJUQxJTgxJUQwJUJEJUQwJUJFJUQwJUI5KyVEMSU4RCVEMCVCQSVEMSU4MSVEMCVCRiVEMCVCQiVEMSU4MyVEMCVCMCVEMSU4MiVEMCVCMCVEMSU4NiVEMCVCOCVEMCVCOCslRDAlQjQlRDAlQkUlRDElODAlRDAlQkUlRDAlQjYlRDAlQkQlRDElOEIlRDElODUrJUQwJUJDJUQwJUIwJUQxJTg4JUQwJUI4JUQwJUJEJnVybD1odHRwcyUzQS8vdGNtazQ3LnJ1L3dwLWNvbnRlbnQvdXBsb2Fkcy8yMDE2LzA1LyUyNUQwJTI1QTElMjVEMCUyNUIxJTI1RDAlMjVCRSUyNUQxJTI1ODAlMjVEMCUyNUJEJTI1RDAlMjVCOCUyNUQwJTI1QkEtJTI1RDElMjU4MSUyNUQwJTI1QjglMjVEMSUyNTgyJTI1RDElMjU4MyUyNUQwJTI1QjAlMjVEMSUyNTg2JTI1RDAlMjVCOCUyNUQwJTI1QkUlMjVEMCUyNUJEJTI1RDAlMjVCRCUyNUQxJTI1OEIlMjVEMSUyNTg1LSUyNUQwJTI1QjclMjVEMCUyNUIwJTI1RDAlMjVCNCUyNUQwJTI1QjAlMjVEMSUyNTg3LnBkZiZscj0yMTMmbWltZT1wZGYmbDEwbj1ydSZzaWduPWFmZDNmM2MyYWU1YTVlOTVjOGYyODVkYWMyY2RiYmVmJmtleW5vPTAifQ%3D%3D - сборник задач</t>
  </si>
  <si>
    <t>Набор рожковых ключей 12шт сумка Дело Техники 510620</t>
  </si>
  <si>
    <t>Набор головок 1/4 с инструментом в фирменной сумке, 37 предметов Дело Техники 600937</t>
  </si>
  <si>
    <t>Набор отверток SHTOK 6 шт. блистер 09902</t>
  </si>
  <si>
    <t>Комбинированные плоскогубцы GROSS 165 мм, трехкомпонентные рукоятки 16972</t>
  </si>
  <si>
    <t>АРЕОМЕТР ОБЩЕГО НАЗНАЧЕНИЯ АОН-2 (1080...1160) КГ/М³</t>
  </si>
  <si>
    <t>Нагрузочная вилка для проверки АКБ Вымпел 100А НВ-01 2001</t>
  </si>
  <si>
    <t>Домкрат СОРОКИН BottLine Jacks 3.15</t>
  </si>
  <si>
    <t>Ремонтный табурет на колесиках WIEDERKRAFT WDK-86030</t>
  </si>
  <si>
    <t>Цифровой мультиметр Mastech MAS838 57762</t>
  </si>
  <si>
    <t>Нагнетатель густой смазки с ручным приводом AE&amp;T HG-68012M</t>
  </si>
  <si>
    <t>ОУ-1</t>
  </si>
  <si>
    <t>Противооткатный резиновый для грузовых автомобилей упор WIEDERKRAFT WDK-88002</t>
  </si>
  <si>
    <t>Знак аварийной остановки в широком кейсе AUTOVIRAZH AV-061109</t>
  </si>
  <si>
    <t>Удлинитель-переноска Калибр 5м 00000067128</t>
  </si>
  <si>
    <t>Манометр для проверки давления в шинах GARAGE TG-2 8085200</t>
  </si>
  <si>
    <t>Микрометр 25-50мм*0.01мм Inforce 06-11-42</t>
  </si>
  <si>
    <t>Штангенциркуль (150 мм, 0.01 мм) ЧИЗ ШЦЦ-1 45639</t>
  </si>
  <si>
    <t>Динамометрический ключ 3/8" 20-110 Нм Inforce 06-05-107</t>
  </si>
  <si>
    <t>Универсальная аптечка ФЭСТ У1</t>
  </si>
  <si>
    <t>Жилет сигнальный, зеленый, размер XL</t>
  </si>
  <si>
    <t>Перчатки хлопковые защитные, черные, размер S</t>
  </si>
  <si>
    <t>ПОДСТАВКА ПОД МЯЧ ВЫСОКАЯ OFFLOAD</t>
  </si>
  <si>
    <t>Баскетбольный мяч ATEMI BB500, р. 5 белый/зеленый</t>
  </si>
  <si>
    <t>Оцинкованное ведро Зубр 39300-09</t>
  </si>
  <si>
    <t>Подставка для яиц Bosch 00654282</t>
  </si>
  <si>
    <t>Подставка для яйцо рюмка</t>
  </si>
  <si>
    <t>Яйцо куриное СЕЛО ЗЕЛЁНОЕ деревенское С1, Россия, 10 шт</t>
  </si>
  <si>
    <t>Набор стаканов Pasabahce, 42405, 250 мл, 12 шт.</t>
  </si>
  <si>
    <t>Святой источник</t>
  </si>
  <si>
    <t>Стойка ресепшн Imago reception РС-2</t>
  </si>
  <si>
    <t>Бутылка пластиковая 1,5 литра темная</t>
  </si>
  <si>
    <t>Веревка АзотХимФортис ВВС 48-прядная 10мм х 50м 70425</t>
  </si>
  <si>
    <t>Песок в мешках (мытый) 200 кг</t>
  </si>
  <si>
    <t>Оградительная лента PROCONNECT 35 мкм - 75ммх250 п.м. 19-3235</t>
  </si>
  <si>
    <t>Пластиковая веха с 3-мя с/о лентами высота 2м, Оранжевый Протэкт ВП 2</t>
  </si>
  <si>
    <t>Сигнальный дорожный конус, 520 мм, оранжевый, с 2-мя светоотражающими полосами Протэкт КС-2.8.0-П</t>
  </si>
  <si>
    <t>Полуприцеп-тяжеловоз (трал) 9942L3 (Спецприцеп)</t>
  </si>
  <si>
    <t>Смазка консистентная универсальная литиевая CRC Multipurpose Grease 100 мл</t>
  </si>
  <si>
    <t>Диз.топливо,   Дт-З-К5</t>
  </si>
  <si>
    <t>Bic orange original</t>
  </si>
  <si>
    <t>Свисток судейский Jogel JA-126, металл</t>
  </si>
  <si>
    <t>Измерительная рулетка, 10x25мм Gigant GW1025</t>
  </si>
  <si>
    <t>BRAUBERG Папка-планшет Стандарт А4 с верхним прижимом и крышкой</t>
  </si>
  <si>
    <t>Блокнот BRAUBERG Metropolis Mix А5 148x218 мм, под кожу, 80 л, серый, 111041</t>
  </si>
  <si>
    <t>Секундомер (корпус железный) F04481</t>
  </si>
  <si>
    <t xml:space="preserve">SvetoCopy </t>
  </si>
  <si>
    <t>BRAUBERG Victoris</t>
  </si>
  <si>
    <t>Ножницы Комус 160 мм с пластиковыми симметричными ручками черного цвета</t>
  </si>
  <si>
    <t>Флешка Samsung USB 3.1 Flash Drive FIT Plus 64GB черный</t>
  </si>
  <si>
    <t>Ноутбук ASUS Zenbook UM431DA-AM001, 14", IPS, AMD Ryzen 5 3500U 2.1ГГц, 8ГБ, 256ГБ SSD, AMD Radeon Vega 8, noOS, 90NB0PB3-M02090, голубой</t>
  </si>
  <si>
    <t>HP Laser MFP 135W</t>
  </si>
  <si>
    <t>Nika BK4</t>
  </si>
  <si>
    <t>Масло 205 л G-Energy Гидравлик-46 GAZPROMNEFT 2389901107</t>
  </si>
  <si>
    <t>НС-синтетическое моторное масло LIQUI MOLY LKW-Leichtlauf-Motoroil 10W-40 Basic 20л 4743</t>
  </si>
  <si>
    <t>Долговременный антифриз LIQUI MOLY Langzeit Kuhlerfrostschutz GTL 12 Plus 5л 8851</t>
  </si>
  <si>
    <t>Масло трансмиссионное минеральное SAE 80W-90 API GL-5 (1 л) DDE M-SAE80W-90</t>
  </si>
  <si>
    <t>МДСУ 1000-0309</t>
  </si>
  <si>
    <t>ГАЗ 3307 самосвал</t>
  </si>
  <si>
    <t>220v/380v</t>
  </si>
  <si>
    <t>belline</t>
  </si>
  <si>
    <t>пар</t>
  </si>
  <si>
    <t>Грунт</t>
  </si>
  <si>
    <t>Масло трансмиссионное минеральное SAE 80W-90 API GL-5 DDE M-SAE80W-90</t>
  </si>
  <si>
    <t>Эстакада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</si>
</sst>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Arial"/>
    </font>
    <font>
      <sz val="10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212121"/>
      <name val="Arial"/>
      <family val="2"/>
      <charset val="204"/>
    </font>
    <font>
      <sz val="10"/>
      <color rgb="FF141414"/>
      <name val="Arial"/>
      <family val="2"/>
      <charset val="204"/>
    </font>
    <font>
      <sz val="10"/>
      <color rgb="FF242323"/>
      <name val="Arial"/>
      <family val="2"/>
      <charset val="204"/>
    </font>
    <font>
      <sz val="10"/>
      <color rgb="FF202020"/>
      <name val="Arial"/>
      <family val="2"/>
      <charset val="204"/>
    </font>
    <font>
      <sz val="10"/>
      <color rgb="FF3E3E3E"/>
      <name val="Roboto-Bold"/>
      <charset val="204"/>
    </font>
    <font>
      <sz val="10"/>
      <color rgb="FF000000"/>
      <name val="Verdana"/>
      <family val="2"/>
      <charset val="204"/>
    </font>
    <font>
      <sz val="10"/>
      <color rgb="FF212121"/>
      <name val="Times New Roman"/>
      <family val="1"/>
      <charset val="204"/>
    </font>
    <font>
      <sz val="10"/>
      <color rgb="FF333333"/>
      <name val="Segoe UI"/>
      <family val="2"/>
      <charset val="204"/>
    </font>
    <font>
      <sz val="10"/>
      <color rgb="FF000000"/>
      <name val="Tahoma"/>
      <family val="2"/>
      <charset val="204"/>
    </font>
    <font>
      <sz val="10"/>
      <color rgb="FF212121"/>
      <name val="Arial"/>
      <family val="2"/>
      <charset val="204"/>
    </font>
    <font>
      <sz val="10"/>
      <color rgb="FF151528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rgb="FFA6A6A6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ck">
        <color rgb="FF670D55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top"/>
    </xf>
    <xf numFmtId="0" fontId="19" fillId="0" borderId="0" applyNumberFormat="0" applyFill="0" applyBorder="0" applyAlignment="0" applyProtection="0"/>
  </cellStyleXfs>
  <cellXfs count="166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10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1" fillId="5" borderId="7" xfId="0" applyFont="1" applyFill="1" applyBorder="1" applyAlignment="1">
      <alignment horizontal="center" vertical="top" wrapText="1"/>
    </xf>
    <xf numFmtId="0" fontId="10" fillId="10" borderId="8" xfId="0" applyFont="1" applyFill="1" applyBorder="1"/>
    <xf numFmtId="0" fontId="2" fillId="10" borderId="8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4" fillId="7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left" vertical="top"/>
    </xf>
    <xf numFmtId="0" fontId="14" fillId="0" borderId="15" xfId="1" applyFont="1" applyBorder="1" applyAlignment="1">
      <alignment horizontal="center" vertical="top"/>
    </xf>
    <xf numFmtId="0" fontId="14" fillId="12" borderId="15" xfId="1" applyFont="1" applyFill="1" applyBorder="1" applyAlignment="1">
      <alignment horizontal="center" vertical="top"/>
    </xf>
    <xf numFmtId="0" fontId="14" fillId="0" borderId="15" xfId="1" applyFont="1" applyBorder="1" applyAlignment="1">
      <alignment vertical="top"/>
    </xf>
    <xf numFmtId="0" fontId="14" fillId="0" borderId="15" xfId="1" applyFont="1" applyBorder="1" applyAlignment="1">
      <alignment vertical="top" wrapText="1"/>
    </xf>
    <xf numFmtId="0" fontId="15" fillId="0" borderId="15" xfId="1" applyFont="1" applyBorder="1" applyAlignment="1">
      <alignment horizontal="center" vertical="top"/>
    </xf>
    <xf numFmtId="0" fontId="14" fillId="0" borderId="16" xfId="1" applyFont="1" applyBorder="1" applyAlignment="1">
      <alignment vertical="top" wrapText="1"/>
    </xf>
    <xf numFmtId="0" fontId="14" fillId="0" borderId="16" xfId="1" applyFont="1" applyBorder="1" applyAlignment="1">
      <alignment horizontal="center" vertical="top"/>
    </xf>
    <xf numFmtId="0" fontId="14" fillId="0" borderId="17" xfId="1" applyFont="1" applyBorder="1" applyAlignment="1">
      <alignment horizontal="center" vertical="top"/>
    </xf>
    <xf numFmtId="0" fontId="15" fillId="12" borderId="15" xfId="1" applyFont="1" applyFill="1" applyBorder="1" applyAlignment="1">
      <alignment horizontal="center" vertical="top"/>
    </xf>
    <xf numFmtId="0" fontId="14" fillId="0" borderId="18" xfId="1" applyFont="1" applyBorder="1" applyAlignment="1">
      <alignment horizontal="center" vertical="top"/>
    </xf>
    <xf numFmtId="0" fontId="14" fillId="0" borderId="0" xfId="1" applyFont="1" applyBorder="1" applyAlignment="1">
      <alignment horizontal="center" vertical="top"/>
    </xf>
    <xf numFmtId="0" fontId="16" fillId="6" borderId="3" xfId="0" applyFont="1" applyFill="1" applyBorder="1" applyAlignment="1">
      <alignment horizontal="center" vertical="top" wrapText="1"/>
    </xf>
    <xf numFmtId="0" fontId="17" fillId="6" borderId="3" xfId="0" applyFont="1" applyFill="1" applyBorder="1" applyAlignment="1">
      <alignment horizontal="center" vertical="top" wrapText="1"/>
    </xf>
    <xf numFmtId="0" fontId="0" fillId="0" borderId="15" xfId="0" applyFont="1" applyBorder="1" applyAlignment="1"/>
    <xf numFmtId="0" fontId="15" fillId="0" borderId="17" xfId="1" applyFont="1" applyBorder="1" applyAlignment="1">
      <alignment horizontal="center" vertical="top"/>
    </xf>
    <xf numFmtId="0" fontId="15" fillId="12" borderId="19" xfId="1" applyFont="1" applyFill="1" applyBorder="1" applyAlignment="1">
      <alignment horizontal="center" vertical="top"/>
    </xf>
    <xf numFmtId="0" fontId="15" fillId="0" borderId="16" xfId="1" applyFont="1" applyBorder="1" applyAlignment="1">
      <alignment horizontal="center" vertical="top"/>
    </xf>
    <xf numFmtId="0" fontId="0" fillId="0" borderId="18" xfId="0" applyFont="1" applyBorder="1" applyAlignment="1"/>
    <xf numFmtId="16" fontId="1" fillId="7" borderId="12" xfId="0" applyNumberFormat="1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justify" vertical="top" wrapText="1"/>
    </xf>
    <xf numFmtId="0" fontId="15" fillId="0" borderId="15" xfId="1" applyFont="1" applyBorder="1" applyAlignment="1">
      <alignment horizontal="center" vertical="top" wrapText="1"/>
    </xf>
    <xf numFmtId="0" fontId="15" fillId="12" borderId="15" xfId="1" applyFont="1" applyFill="1" applyBorder="1" applyAlignment="1">
      <alignment horizontal="center" vertical="top" wrapText="1"/>
    </xf>
    <xf numFmtId="0" fontId="15" fillId="12" borderId="19" xfId="1" applyFont="1" applyFill="1" applyBorder="1" applyAlignment="1">
      <alignment horizontal="center" vertical="top" wrapText="1"/>
    </xf>
    <xf numFmtId="0" fontId="15" fillId="12" borderId="18" xfId="1" applyFont="1" applyFill="1" applyBorder="1" applyAlignment="1">
      <alignment horizontal="center" vertical="top" wrapText="1"/>
    </xf>
    <xf numFmtId="0" fontId="18" fillId="12" borderId="15" xfId="1" applyFont="1" applyFill="1" applyBorder="1" applyAlignment="1">
      <alignment horizontal="center" vertical="top"/>
    </xf>
    <xf numFmtId="0" fontId="0" fillId="0" borderId="20" xfId="0" applyFont="1" applyBorder="1" applyAlignment="1"/>
    <xf numFmtId="0" fontId="15" fillId="12" borderId="22" xfId="1" applyFont="1" applyFill="1" applyBorder="1" applyAlignment="1">
      <alignment horizontal="center" vertical="top" wrapText="1"/>
    </xf>
    <xf numFmtId="0" fontId="15" fillId="0" borderId="15" xfId="1" applyFont="1" applyBorder="1" applyAlignment="1">
      <alignment vertical="top" wrapText="1"/>
    </xf>
    <xf numFmtId="0" fontId="0" fillId="0" borderId="0" xfId="0" applyFont="1" applyBorder="1" applyAlignment="1"/>
    <xf numFmtId="0" fontId="14" fillId="0" borderId="3" xfId="0" applyFont="1" applyBorder="1"/>
    <xf numFmtId="0" fontId="15" fillId="12" borderId="20" xfId="1" applyFont="1" applyFill="1" applyBorder="1" applyAlignment="1">
      <alignment horizontal="center" vertical="top" wrapText="1"/>
    </xf>
    <xf numFmtId="0" fontId="15" fillId="0" borderId="21" xfId="1" applyFont="1" applyBorder="1" applyAlignment="1">
      <alignment horizontal="justify" vertical="top" wrapText="1"/>
    </xf>
    <xf numFmtId="0" fontId="0" fillId="0" borderId="21" xfId="0" applyFont="1" applyBorder="1" applyAlignment="1"/>
    <xf numFmtId="0" fontId="15" fillId="0" borderId="21" xfId="1" applyFont="1" applyBorder="1" applyAlignment="1">
      <alignment horizontal="center" vertical="top" wrapText="1"/>
    </xf>
    <xf numFmtId="0" fontId="15" fillId="12" borderId="21" xfId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16" fontId="11" fillId="8" borderId="12" xfId="0" applyNumberFormat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top" wrapText="1"/>
    </xf>
    <xf numFmtId="0" fontId="0" fillId="0" borderId="23" xfId="0" applyFont="1" applyBorder="1" applyAlignment="1"/>
    <xf numFmtId="0" fontId="14" fillId="0" borderId="3" xfId="0" applyFont="1" applyBorder="1" applyAlignment="1">
      <alignment vertical="top"/>
    </xf>
    <xf numFmtId="0" fontId="2" fillId="6" borderId="5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15" fillId="0" borderId="15" xfId="1" applyFont="1" applyBorder="1" applyAlignment="1">
      <alignment horizontal="center" vertical="center" wrapText="1"/>
    </xf>
    <xf numFmtId="0" fontId="15" fillId="12" borderId="15" xfId="1" applyFont="1" applyFill="1" applyBorder="1" applyAlignment="1">
      <alignment horizontal="center" vertical="center" wrapText="1"/>
    </xf>
    <xf numFmtId="0" fontId="15" fillId="12" borderId="22" xfId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9" fillId="0" borderId="0" xfId="2" applyAlignment="1">
      <alignment vertical="top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21" fillId="0" borderId="0" xfId="0" applyFont="1" applyAlignment="1"/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/>
    <xf numFmtId="0" fontId="27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2" applyFont="1" applyAlignment="1">
      <alignment vertical="center" wrapText="1"/>
    </xf>
    <xf numFmtId="0" fontId="28" fillId="0" borderId="24" xfId="0" applyFont="1" applyBorder="1" applyAlignment="1">
      <alignment vertical="center" wrapText="1"/>
    </xf>
    <xf numFmtId="0" fontId="20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14" fillId="0" borderId="15" xfId="1" applyFont="1" applyFill="1" applyBorder="1" applyAlignment="1">
      <alignment vertical="top"/>
    </xf>
    <xf numFmtId="0" fontId="33" fillId="0" borderId="0" xfId="0" applyFont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9" fillId="0" borderId="15" xfId="2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6" fillId="0" borderId="15" xfId="0" applyFont="1" applyBorder="1" applyAlignment="1">
      <alignment vertical="top" wrapText="1"/>
    </xf>
    <xf numFmtId="0" fontId="14" fillId="0" borderId="19" xfId="1" applyFont="1" applyBorder="1" applyAlignment="1">
      <alignment vertical="top"/>
    </xf>
    <xf numFmtId="0" fontId="14" fillId="0" borderId="19" xfId="1" applyFont="1" applyFill="1" applyBorder="1" applyAlignment="1">
      <alignment vertical="top"/>
    </xf>
    <xf numFmtId="0" fontId="15" fillId="0" borderId="19" xfId="1" applyFont="1" applyFill="1" applyBorder="1" applyAlignment="1">
      <alignment horizontal="justify" vertical="top"/>
    </xf>
    <xf numFmtId="0" fontId="14" fillId="0" borderId="23" xfId="1" applyFont="1" applyBorder="1" applyAlignment="1">
      <alignment horizontal="center" vertical="top"/>
    </xf>
    <xf numFmtId="0" fontId="16" fillId="6" borderId="2" xfId="0" applyFont="1" applyFill="1" applyBorder="1" applyAlignment="1">
      <alignment vertical="top" wrapText="1"/>
    </xf>
    <xf numFmtId="0" fontId="0" fillId="0" borderId="17" xfId="0" applyFont="1" applyBorder="1" applyAlignment="1"/>
    <xf numFmtId="0" fontId="27" fillId="0" borderId="15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3" fillId="0" borderId="15" xfId="0" applyFont="1" applyBorder="1" applyAlignment="1">
      <alignment vertical="top" wrapText="1"/>
    </xf>
    <xf numFmtId="0" fontId="22" fillId="0" borderId="15" xfId="2" applyFont="1" applyBorder="1" applyAlignment="1">
      <alignment vertical="top" wrapText="1"/>
    </xf>
    <xf numFmtId="0" fontId="28" fillId="0" borderId="15" xfId="0" applyFont="1" applyBorder="1" applyAlignment="1">
      <alignment vertical="center" wrapText="1"/>
    </xf>
    <xf numFmtId="0" fontId="14" fillId="0" borderId="25" xfId="1" applyFont="1" applyFill="1" applyBorder="1" applyAlignment="1">
      <alignment vertical="top"/>
    </xf>
    <xf numFmtId="0" fontId="20" fillId="0" borderId="15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0" fillId="0" borderId="4" xfId="0" applyFont="1" applyBorder="1"/>
    <xf numFmtId="0" fontId="10" fillId="0" borderId="2" xfId="0" applyFont="1" applyBorder="1"/>
    <xf numFmtId="0" fontId="1" fillId="4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0" fillId="10" borderId="4" xfId="0" applyFont="1" applyFill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9" xfId="0" applyFont="1" applyBorder="1" applyAlignment="1">
      <alignment horizontal="center" vertical="top" wrapText="1"/>
    </xf>
    <xf numFmtId="0" fontId="10" fillId="0" borderId="10" xfId="0" applyFont="1" applyBorder="1"/>
    <xf numFmtId="0" fontId="10" fillId="10" borderId="26" xfId="0" applyFont="1" applyFill="1" applyBorder="1"/>
    <xf numFmtId="0" fontId="14" fillId="0" borderId="15" xfId="0" applyFont="1" applyBorder="1" applyAlignment="1">
      <alignment vertical="center" wrapText="1"/>
    </xf>
    <xf numFmtId="0" fontId="34" fillId="0" borderId="15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6" fillId="6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8" fillId="5" borderId="27" xfId="0" applyFont="1" applyFill="1" applyBorder="1" applyAlignment="1">
      <alignment horizontal="center" vertical="top" wrapText="1"/>
    </xf>
    <xf numFmtId="0" fontId="9" fillId="6" borderId="28" xfId="0" applyFont="1" applyFill="1" applyBorder="1" applyAlignment="1">
      <alignment horizontal="center" vertical="top" wrapText="1"/>
    </xf>
    <xf numFmtId="0" fontId="15" fillId="0" borderId="29" xfId="1" applyFont="1" applyBorder="1" applyAlignment="1">
      <alignment horizontal="justify" vertical="top" wrapText="1"/>
    </xf>
    <xf numFmtId="0" fontId="15" fillId="0" borderId="29" xfId="1" applyFont="1" applyBorder="1" applyAlignment="1">
      <alignment horizontal="center" vertical="top" wrapText="1"/>
    </xf>
    <xf numFmtId="0" fontId="15" fillId="12" borderId="29" xfId="1" applyFont="1" applyFill="1" applyBorder="1" applyAlignment="1">
      <alignment horizontal="center" vertical="top" wrapText="1"/>
    </xf>
    <xf numFmtId="0" fontId="29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0" fontId="10" fillId="0" borderId="15" xfId="0" applyFont="1" applyBorder="1"/>
    <xf numFmtId="0" fontId="7" fillId="0" borderId="15" xfId="0" applyFont="1" applyBorder="1" applyAlignment="1">
      <alignment horizontal="center" vertical="top" wrapText="1"/>
    </xf>
    <xf numFmtId="0" fontId="8" fillId="11" borderId="15" xfId="0" applyFont="1" applyFill="1" applyBorder="1" applyAlignment="1">
      <alignment horizontal="center" vertical="top" wrapText="1"/>
    </xf>
    <xf numFmtId="0" fontId="10" fillId="10" borderId="15" xfId="0" applyFont="1" applyFill="1" applyBorder="1"/>
    <xf numFmtId="0" fontId="8" fillId="5" borderId="15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 wrapText="1"/>
    </xf>
    <xf numFmtId="0" fontId="9" fillId="6" borderId="15" xfId="0" applyFont="1" applyFill="1" applyBorder="1" applyAlignment="1">
      <alignment horizontal="center" vertical="top" wrapText="1"/>
    </xf>
    <xf numFmtId="0" fontId="30" fillId="0" borderId="15" xfId="0" applyFont="1" applyBorder="1" applyAlignment="1">
      <alignment horizontal="left" vertical="center" wrapText="1"/>
    </xf>
    <xf numFmtId="0" fontId="26" fillId="0" borderId="15" xfId="0" applyFont="1" applyBorder="1" applyAlignment="1">
      <alignment wrapText="1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8"/>
  <sheetViews>
    <sheetView tabSelected="1" view="pageBreakPreview" topLeftCell="A55" zoomScale="85" zoomScaleNormal="85" zoomScaleSheetLayoutView="85" workbookViewId="0">
      <selection activeCell="D117" sqref="D117"/>
    </sheetView>
  </sheetViews>
  <sheetFormatPr defaultColWidth="12.58203125" defaultRowHeight="13"/>
  <cols>
    <col min="1" max="1" width="3.75" style="19" customWidth="1"/>
    <col min="2" max="2" width="33.25" style="19" customWidth="1"/>
    <col min="3" max="4" width="21.58203125" style="19" customWidth="1"/>
    <col min="5" max="5" width="8.83203125" style="19" customWidth="1"/>
    <col min="6" max="6" width="9" style="19" customWidth="1"/>
    <col min="7" max="9" width="19.25" style="19" customWidth="1"/>
    <col min="10" max="10" width="12" style="19" customWidth="1"/>
    <col min="11" max="18" width="8.08203125" style="19" customWidth="1"/>
    <col min="19" max="16384" width="12.58203125" style="19"/>
  </cols>
  <sheetData>
    <row r="1" spans="1:18" ht="13.5" thickBot="1">
      <c r="A1" s="136" t="s">
        <v>113</v>
      </c>
      <c r="B1" s="137"/>
      <c r="C1" s="137"/>
      <c r="D1" s="137"/>
      <c r="E1" s="137"/>
      <c r="F1" s="137"/>
      <c r="G1" s="137"/>
      <c r="I1" s="1"/>
      <c r="J1" s="1"/>
      <c r="K1" s="1"/>
      <c r="L1" s="1"/>
      <c r="M1" s="1"/>
      <c r="N1" s="1"/>
      <c r="O1" s="1"/>
    </row>
    <row r="2" spans="1:18">
      <c r="A2" s="2"/>
      <c r="B2" s="138" t="s">
        <v>0</v>
      </c>
      <c r="C2" s="139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37.5" customHeight="1">
      <c r="A3" s="2"/>
      <c r="B3" s="70" t="s">
        <v>1</v>
      </c>
      <c r="C3" s="30" t="s">
        <v>32</v>
      </c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7.5" customHeight="1">
      <c r="A4" s="2"/>
      <c r="B4" s="70" t="s">
        <v>2</v>
      </c>
      <c r="C4" s="30">
        <v>24</v>
      </c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37.5" customHeight="1">
      <c r="A5" s="2"/>
      <c r="B5" s="70" t="s">
        <v>3</v>
      </c>
      <c r="C5" s="30">
        <v>4</v>
      </c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8" s="27" customFormat="1" ht="37.5" customHeight="1">
      <c r="A6" s="2"/>
      <c r="B6" s="70" t="s">
        <v>31</v>
      </c>
      <c r="C6" s="53" t="s">
        <v>77</v>
      </c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8" ht="37.5" customHeight="1">
      <c r="A7" s="2"/>
      <c r="B7" s="31" t="s">
        <v>4</v>
      </c>
      <c r="C7" s="53" t="s">
        <v>77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8" s="28" customFormat="1" ht="39" customHeight="1">
      <c r="A8" s="2"/>
      <c r="B8" s="31" t="s">
        <v>5</v>
      </c>
      <c r="C8" s="71" t="s">
        <v>108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8" ht="44.25" customHeight="1" thickBot="1">
      <c r="A9" s="2"/>
      <c r="B9" s="32" t="s">
        <v>107</v>
      </c>
      <c r="C9" s="33" t="s">
        <v>109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8">
      <c r="A10" s="2"/>
      <c r="B10" s="5"/>
      <c r="C10" s="5"/>
      <c r="D10" s="5"/>
      <c r="E10" s="1"/>
      <c r="F10" s="1"/>
      <c r="G10" s="6"/>
      <c r="H10" s="6"/>
      <c r="I10" s="6"/>
      <c r="J10" s="1"/>
      <c r="K10" s="1"/>
      <c r="L10" s="1"/>
      <c r="M10" s="1"/>
      <c r="N10" s="1"/>
      <c r="O10" s="1"/>
    </row>
    <row r="11" spans="1:18">
      <c r="A11" s="7"/>
      <c r="B11" s="8"/>
      <c r="C11" s="8"/>
      <c r="D11" s="8"/>
      <c r="E11" s="8"/>
      <c r="F11" s="8"/>
      <c r="G11" s="8"/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</row>
    <row r="12" spans="1:18" ht="26">
      <c r="A12" s="130" t="s">
        <v>6</v>
      </c>
      <c r="B12" s="131"/>
      <c r="C12" s="131"/>
      <c r="D12" s="131"/>
      <c r="E12" s="131"/>
      <c r="F12" s="132"/>
      <c r="G12" s="26" t="s">
        <v>111</v>
      </c>
      <c r="H12" s="9"/>
      <c r="I12" s="9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34" t="s">
        <v>7</v>
      </c>
      <c r="B13" s="135"/>
      <c r="C13" s="135"/>
      <c r="D13" s="135"/>
      <c r="E13" s="135"/>
      <c r="F13" s="135"/>
      <c r="G13" s="135"/>
      <c r="H13" s="21"/>
      <c r="I13" s="22"/>
      <c r="J13" s="1"/>
      <c r="K13" s="1"/>
      <c r="L13" s="1"/>
      <c r="M13" s="1"/>
      <c r="N13" s="1"/>
      <c r="O13" s="1"/>
      <c r="P13" s="1"/>
      <c r="Q13" s="1"/>
      <c r="R13" s="1"/>
    </row>
    <row r="14" spans="1:18" ht="39">
      <c r="A14" s="10" t="s">
        <v>8</v>
      </c>
      <c r="B14" s="10" t="s">
        <v>9</v>
      </c>
      <c r="C14" s="16" t="s">
        <v>10</v>
      </c>
      <c r="D14" s="10" t="s">
        <v>11</v>
      </c>
      <c r="E14" s="10" t="s">
        <v>30</v>
      </c>
      <c r="F14" s="10" t="s">
        <v>28</v>
      </c>
      <c r="G14" s="10" t="s">
        <v>29</v>
      </c>
      <c r="H14" s="11" t="s">
        <v>27</v>
      </c>
      <c r="I14" s="11" t="s">
        <v>26</v>
      </c>
      <c r="J14" s="1" t="s">
        <v>116</v>
      </c>
      <c r="K14" s="1" t="s">
        <v>117</v>
      </c>
      <c r="L14" s="1"/>
      <c r="M14" s="1"/>
      <c r="N14" s="1"/>
      <c r="O14" s="1"/>
      <c r="P14" s="1"/>
      <c r="Q14" s="1"/>
      <c r="R14" s="1"/>
    </row>
    <row r="15" spans="1:18" ht="44.25" customHeight="1">
      <c r="A15" s="12">
        <v>1</v>
      </c>
      <c r="B15" s="34" t="s">
        <v>33</v>
      </c>
      <c r="C15" s="107" t="s">
        <v>114</v>
      </c>
      <c r="D15" s="35"/>
      <c r="E15" s="35" t="s">
        <v>34</v>
      </c>
      <c r="F15" s="36">
        <v>1</v>
      </c>
      <c r="G15" s="36">
        <v>12</v>
      </c>
      <c r="H15" s="72" t="s">
        <v>110</v>
      </c>
      <c r="I15" s="72" t="s">
        <v>110</v>
      </c>
      <c r="J15" s="83" t="s">
        <v>114</v>
      </c>
      <c r="K15" s="83">
        <v>3670</v>
      </c>
      <c r="L15" s="1"/>
      <c r="M15" s="1"/>
      <c r="N15" s="1"/>
      <c r="O15" s="1"/>
      <c r="P15" s="1"/>
      <c r="Q15" s="1"/>
      <c r="R15" s="1"/>
    </row>
    <row r="16" spans="1:18" ht="37.5" customHeight="1">
      <c r="A16" s="12">
        <v>2</v>
      </c>
      <c r="B16" s="34" t="s">
        <v>35</v>
      </c>
      <c r="C16" s="107" t="s">
        <v>115</v>
      </c>
      <c r="D16" s="35"/>
      <c r="E16" s="35" t="s">
        <v>34</v>
      </c>
      <c r="F16" s="36">
        <v>1</v>
      </c>
      <c r="G16" s="36">
        <v>24</v>
      </c>
      <c r="H16" s="72" t="s">
        <v>110</v>
      </c>
      <c r="I16" s="72" t="s">
        <v>110</v>
      </c>
      <c r="J16" s="83" t="s">
        <v>115</v>
      </c>
      <c r="K16" s="83">
        <v>3790</v>
      </c>
      <c r="L16" s="1"/>
      <c r="M16" s="1"/>
      <c r="N16" s="1"/>
      <c r="O16" s="1"/>
      <c r="P16" s="1"/>
      <c r="Q16" s="1"/>
      <c r="R16" s="1"/>
    </row>
    <row r="17" spans="1:18" ht="32.25" customHeight="1">
      <c r="A17" s="12">
        <v>3</v>
      </c>
      <c r="B17" s="38" t="s">
        <v>36</v>
      </c>
      <c r="C17" s="108" t="s">
        <v>118</v>
      </c>
      <c r="D17" s="39"/>
      <c r="E17" s="39" t="s">
        <v>37</v>
      </c>
      <c r="F17" s="36">
        <v>1</v>
      </c>
      <c r="G17" s="36">
        <v>1</v>
      </c>
      <c r="H17" s="72" t="s">
        <v>110</v>
      </c>
      <c r="I17" s="72" t="s">
        <v>110</v>
      </c>
      <c r="J17" s="84" t="s">
        <v>118</v>
      </c>
      <c r="K17" s="1"/>
      <c r="L17" s="1"/>
      <c r="M17" s="1"/>
      <c r="N17" s="1"/>
      <c r="O17" s="1"/>
      <c r="P17" s="1"/>
      <c r="Q17" s="1"/>
      <c r="R17" s="1"/>
    </row>
    <row r="18" spans="1:18" ht="32.25" customHeight="1">
      <c r="A18" s="12">
        <v>4</v>
      </c>
      <c r="B18" s="105" t="s">
        <v>38</v>
      </c>
      <c r="C18" s="107" t="s">
        <v>175</v>
      </c>
      <c r="D18" s="35"/>
      <c r="E18" s="35" t="s">
        <v>34</v>
      </c>
      <c r="F18" s="36">
        <v>1</v>
      </c>
      <c r="G18" s="36">
        <v>1</v>
      </c>
      <c r="H18" s="72" t="s">
        <v>110</v>
      </c>
      <c r="I18" s="72" t="s">
        <v>110</v>
      </c>
      <c r="J18" s="1"/>
      <c r="K18" s="1">
        <v>6000000</v>
      </c>
      <c r="L18" s="1"/>
      <c r="M18" s="1"/>
      <c r="N18" s="1"/>
      <c r="O18" s="1"/>
      <c r="P18" s="1"/>
      <c r="Q18" s="1"/>
      <c r="R18" s="1"/>
    </row>
    <row r="19" spans="1:18" ht="44.25" customHeight="1">
      <c r="A19" s="12">
        <v>5</v>
      </c>
      <c r="B19" s="105" t="s">
        <v>39</v>
      </c>
      <c r="C19" s="143" t="s">
        <v>119</v>
      </c>
      <c r="D19" s="35"/>
      <c r="E19" s="35" t="s">
        <v>37</v>
      </c>
      <c r="F19" s="36">
        <v>1</v>
      </c>
      <c r="G19" s="36">
        <v>1</v>
      </c>
      <c r="H19" s="72" t="s">
        <v>110</v>
      </c>
      <c r="I19" s="72" t="s">
        <v>110</v>
      </c>
      <c r="J19" s="85" t="s">
        <v>119</v>
      </c>
      <c r="K19" s="86">
        <v>1759</v>
      </c>
      <c r="L19" s="1"/>
      <c r="M19" s="1"/>
      <c r="N19" s="1"/>
      <c r="O19" s="1"/>
      <c r="P19" s="1"/>
      <c r="Q19" s="1"/>
      <c r="R19" s="1"/>
    </row>
    <row r="20" spans="1:18" ht="56.25" customHeight="1">
      <c r="A20" s="12">
        <v>6</v>
      </c>
      <c r="B20" s="105" t="s">
        <v>40</v>
      </c>
      <c r="C20" s="143" t="s">
        <v>120</v>
      </c>
      <c r="D20" s="35"/>
      <c r="E20" s="35" t="s">
        <v>37</v>
      </c>
      <c r="F20" s="36">
        <v>1</v>
      </c>
      <c r="G20" s="36">
        <v>1</v>
      </c>
      <c r="H20" s="72" t="s">
        <v>110</v>
      </c>
      <c r="I20" s="72" t="s">
        <v>110</v>
      </c>
      <c r="J20" s="85" t="s">
        <v>120</v>
      </c>
      <c r="K20" s="86">
        <v>2829</v>
      </c>
      <c r="L20" s="1"/>
      <c r="M20" s="1"/>
      <c r="N20" s="1"/>
      <c r="O20" s="1"/>
      <c r="P20" s="1"/>
      <c r="Q20" s="1"/>
      <c r="R20" s="1"/>
    </row>
    <row r="21" spans="1:18" ht="32.25" customHeight="1">
      <c r="A21" s="12">
        <v>7</v>
      </c>
      <c r="B21" s="105" t="s">
        <v>41</v>
      </c>
      <c r="C21" s="143" t="s">
        <v>121</v>
      </c>
      <c r="D21" s="35"/>
      <c r="E21" s="35" t="s">
        <v>37</v>
      </c>
      <c r="F21" s="36">
        <v>1</v>
      </c>
      <c r="G21" s="36">
        <v>1</v>
      </c>
      <c r="H21" s="72" t="s">
        <v>110</v>
      </c>
      <c r="I21" s="72" t="s">
        <v>110</v>
      </c>
      <c r="J21" s="85" t="s">
        <v>121</v>
      </c>
      <c r="K21" s="86">
        <v>828</v>
      </c>
      <c r="L21" s="1"/>
      <c r="M21" s="1"/>
      <c r="N21" s="1"/>
      <c r="O21" s="1"/>
      <c r="P21" s="1"/>
      <c r="Q21" s="1"/>
      <c r="R21" s="1"/>
    </row>
    <row r="22" spans="1:18" ht="58.5" customHeight="1">
      <c r="A22" s="12">
        <v>8</v>
      </c>
      <c r="B22" s="105" t="s">
        <v>42</v>
      </c>
      <c r="C22" s="141" t="s">
        <v>122</v>
      </c>
      <c r="D22" s="35"/>
      <c r="E22" s="41" t="s">
        <v>34</v>
      </c>
      <c r="F22" s="36">
        <v>1</v>
      </c>
      <c r="G22" s="36">
        <v>1</v>
      </c>
      <c r="H22" s="72" t="s">
        <v>110</v>
      </c>
      <c r="I22" s="72" t="s">
        <v>110</v>
      </c>
      <c r="J22" s="85" t="s">
        <v>122</v>
      </c>
      <c r="K22" s="1">
        <v>1729</v>
      </c>
      <c r="L22" s="1"/>
      <c r="M22" s="1"/>
      <c r="N22" s="1"/>
      <c r="O22" s="1"/>
      <c r="P22" s="1"/>
      <c r="Q22" s="1"/>
      <c r="R22" s="1"/>
    </row>
    <row r="23" spans="1:18" s="29" customFormat="1" ht="43.5" customHeight="1">
      <c r="A23" s="12">
        <v>9</v>
      </c>
      <c r="B23" s="105" t="s">
        <v>43</v>
      </c>
      <c r="C23" s="142" t="s">
        <v>123</v>
      </c>
      <c r="D23" s="35"/>
      <c r="E23" s="35" t="s">
        <v>34</v>
      </c>
      <c r="F23" s="42">
        <v>1</v>
      </c>
      <c r="G23" s="42">
        <v>1</v>
      </c>
      <c r="H23" s="72" t="s">
        <v>110</v>
      </c>
      <c r="I23" s="72" t="s">
        <v>110</v>
      </c>
      <c r="J23" s="87" t="s">
        <v>123</v>
      </c>
      <c r="K23" s="1">
        <v>500</v>
      </c>
      <c r="L23" s="1"/>
      <c r="M23" s="1"/>
      <c r="N23" s="1"/>
      <c r="O23" s="1"/>
      <c r="P23" s="1"/>
      <c r="Q23" s="1"/>
      <c r="R23" s="1"/>
    </row>
    <row r="24" spans="1:18" s="29" customFormat="1" ht="39.75" customHeight="1">
      <c r="A24" s="12">
        <v>10</v>
      </c>
      <c r="B24" s="105" t="s">
        <v>44</v>
      </c>
      <c r="C24" s="141" t="s">
        <v>124</v>
      </c>
      <c r="D24" s="35"/>
      <c r="E24" s="35" t="s">
        <v>34</v>
      </c>
      <c r="F24" s="42">
        <v>1</v>
      </c>
      <c r="G24" s="42">
        <v>1</v>
      </c>
      <c r="H24" s="72" t="s">
        <v>110</v>
      </c>
      <c r="I24" s="72" t="s">
        <v>110</v>
      </c>
      <c r="J24" s="88" t="s">
        <v>124</v>
      </c>
      <c r="K24" s="1">
        <v>761</v>
      </c>
      <c r="L24" s="1"/>
      <c r="M24" s="1"/>
      <c r="N24" s="1"/>
      <c r="O24" s="1"/>
      <c r="P24" s="1"/>
      <c r="Q24" s="1"/>
      <c r="R24" s="1"/>
    </row>
    <row r="25" spans="1:18" s="29" customFormat="1" ht="32.25" customHeight="1">
      <c r="A25" s="12">
        <v>11</v>
      </c>
      <c r="B25" s="105" t="s">
        <v>45</v>
      </c>
      <c r="C25" s="141" t="s">
        <v>125</v>
      </c>
      <c r="D25" s="35"/>
      <c r="E25" s="35" t="s">
        <v>34</v>
      </c>
      <c r="F25" s="42">
        <v>1</v>
      </c>
      <c r="G25" s="42">
        <v>1</v>
      </c>
      <c r="H25" s="72" t="s">
        <v>110</v>
      </c>
      <c r="I25" s="72" t="s">
        <v>110</v>
      </c>
      <c r="J25" s="85" t="s">
        <v>125</v>
      </c>
      <c r="K25" s="1">
        <v>2909</v>
      </c>
      <c r="L25" s="1"/>
      <c r="M25" s="1"/>
      <c r="N25" s="1"/>
      <c r="O25" s="1"/>
      <c r="P25" s="1"/>
      <c r="Q25" s="1"/>
      <c r="R25" s="1"/>
    </row>
    <row r="26" spans="1:18" s="29" customFormat="1" ht="38.25" customHeight="1">
      <c r="A26" s="12">
        <v>12</v>
      </c>
      <c r="B26" s="105" t="s">
        <v>46</v>
      </c>
      <c r="C26" s="141" t="s">
        <v>126</v>
      </c>
      <c r="D26" s="35"/>
      <c r="E26" s="35" t="s">
        <v>34</v>
      </c>
      <c r="F26" s="42">
        <v>1</v>
      </c>
      <c r="G26" s="42">
        <v>1</v>
      </c>
      <c r="H26" s="72" t="s">
        <v>110</v>
      </c>
      <c r="I26" s="72" t="s">
        <v>110</v>
      </c>
      <c r="J26" s="85" t="s">
        <v>126</v>
      </c>
      <c r="K26" s="1">
        <v>3137</v>
      </c>
      <c r="L26" s="1"/>
      <c r="M26" s="1"/>
      <c r="N26" s="1"/>
      <c r="O26" s="1"/>
      <c r="P26" s="1"/>
      <c r="Q26" s="1"/>
      <c r="R26" s="1"/>
    </row>
    <row r="27" spans="1:18" s="29" customFormat="1" ht="32.25" customHeight="1">
      <c r="A27" s="12">
        <v>13</v>
      </c>
      <c r="B27" s="105" t="s">
        <v>47</v>
      </c>
      <c r="C27" s="141" t="s">
        <v>127</v>
      </c>
      <c r="D27" s="35"/>
      <c r="E27" s="35" t="s">
        <v>34</v>
      </c>
      <c r="F27" s="42">
        <v>1</v>
      </c>
      <c r="G27" s="42">
        <v>1</v>
      </c>
      <c r="H27" s="72" t="s">
        <v>110</v>
      </c>
      <c r="I27" s="72" t="s">
        <v>110</v>
      </c>
      <c r="J27" s="85" t="s">
        <v>127</v>
      </c>
      <c r="K27" s="83">
        <v>1129</v>
      </c>
      <c r="M27" s="1"/>
      <c r="N27" s="1"/>
      <c r="O27" s="1"/>
      <c r="P27" s="1"/>
      <c r="Q27" s="1"/>
      <c r="R27" s="1"/>
    </row>
    <row r="28" spans="1:18" s="29" customFormat="1" ht="40.5" customHeight="1">
      <c r="A28" s="12">
        <v>14</v>
      </c>
      <c r="B28" s="105" t="s">
        <v>48</v>
      </c>
      <c r="C28" s="141" t="s">
        <v>128</v>
      </c>
      <c r="D28" s="35"/>
      <c r="E28" s="35" t="s">
        <v>34</v>
      </c>
      <c r="F28" s="42">
        <v>1</v>
      </c>
      <c r="G28" s="42">
        <v>1</v>
      </c>
      <c r="H28" s="72" t="s">
        <v>110</v>
      </c>
      <c r="I28" s="72" t="s">
        <v>110</v>
      </c>
      <c r="J28" s="85" t="s">
        <v>128</v>
      </c>
      <c r="K28" s="1">
        <v>12039</v>
      </c>
      <c r="L28" s="1"/>
      <c r="M28" s="1"/>
      <c r="N28" s="1"/>
      <c r="O28" s="1"/>
      <c r="P28" s="1"/>
      <c r="Q28" s="1"/>
      <c r="R28" s="1"/>
    </row>
    <row r="29" spans="1:18" s="29" customFormat="1" ht="32.25" customHeight="1">
      <c r="A29" s="12">
        <v>15</v>
      </c>
      <c r="B29" s="105" t="s">
        <v>49</v>
      </c>
      <c r="C29" s="112" t="s">
        <v>129</v>
      </c>
      <c r="D29" s="35"/>
      <c r="E29" s="35" t="s">
        <v>34</v>
      </c>
      <c r="F29" s="42">
        <v>1</v>
      </c>
      <c r="G29" s="42">
        <v>1</v>
      </c>
      <c r="H29" s="72" t="s">
        <v>110</v>
      </c>
      <c r="I29" s="72" t="s">
        <v>110</v>
      </c>
      <c r="J29" s="83" t="s">
        <v>129</v>
      </c>
      <c r="K29" s="83">
        <v>931</v>
      </c>
      <c r="M29" s="1"/>
      <c r="N29" s="1"/>
      <c r="O29" s="1"/>
      <c r="P29" s="1"/>
      <c r="Q29" s="1"/>
      <c r="R29" s="1"/>
    </row>
    <row r="30" spans="1:18" s="29" customFormat="1" ht="67.5" customHeight="1">
      <c r="A30" s="12">
        <v>16</v>
      </c>
      <c r="B30" s="105" t="s">
        <v>50</v>
      </c>
      <c r="C30" s="141" t="s">
        <v>130</v>
      </c>
      <c r="D30" s="35"/>
      <c r="E30" s="35" t="s">
        <v>34</v>
      </c>
      <c r="F30" s="42">
        <v>4</v>
      </c>
      <c r="G30" s="42">
        <v>4</v>
      </c>
      <c r="H30" s="72" t="s">
        <v>110</v>
      </c>
      <c r="I30" s="72" t="s">
        <v>110</v>
      </c>
      <c r="J30" s="85" t="s">
        <v>130</v>
      </c>
      <c r="K30" s="83">
        <v>648</v>
      </c>
      <c r="L30" s="1"/>
      <c r="M30" s="1"/>
      <c r="N30" s="1"/>
      <c r="O30" s="1"/>
      <c r="P30" s="1"/>
      <c r="Q30" s="1"/>
      <c r="R30" s="1"/>
    </row>
    <row r="31" spans="1:18" s="29" customFormat="1" ht="44.25" customHeight="1">
      <c r="A31" s="12">
        <v>17</v>
      </c>
      <c r="B31" s="105" t="s">
        <v>51</v>
      </c>
      <c r="C31" s="141" t="s">
        <v>131</v>
      </c>
      <c r="D31" s="35"/>
      <c r="E31" s="35" t="s">
        <v>34</v>
      </c>
      <c r="F31" s="42">
        <v>1</v>
      </c>
      <c r="G31" s="42">
        <v>1</v>
      </c>
      <c r="H31" s="72" t="s">
        <v>110</v>
      </c>
      <c r="I31" s="72" t="s">
        <v>110</v>
      </c>
      <c r="J31" s="85" t="s">
        <v>131</v>
      </c>
      <c r="K31" s="1">
        <v>373</v>
      </c>
      <c r="L31" s="1"/>
      <c r="M31" s="1"/>
      <c r="N31" s="1"/>
      <c r="O31" s="1"/>
      <c r="P31" s="1"/>
      <c r="Q31" s="1"/>
      <c r="R31" s="1"/>
    </row>
    <row r="32" spans="1:18" s="29" customFormat="1" ht="32.25" customHeight="1">
      <c r="A32" s="12">
        <v>18</v>
      </c>
      <c r="B32" s="105" t="s">
        <v>52</v>
      </c>
      <c r="C32" s="111" t="s">
        <v>132</v>
      </c>
      <c r="D32" s="35"/>
      <c r="E32" s="35" t="s">
        <v>34</v>
      </c>
      <c r="F32" s="42">
        <v>1</v>
      </c>
      <c r="G32" s="42">
        <v>1</v>
      </c>
      <c r="H32" s="72" t="s">
        <v>110</v>
      </c>
      <c r="I32" s="72" t="s">
        <v>110</v>
      </c>
      <c r="J32" s="85" t="s">
        <v>132</v>
      </c>
      <c r="K32" s="1">
        <v>622</v>
      </c>
      <c r="L32" s="1"/>
      <c r="M32" s="1"/>
      <c r="N32" s="1"/>
      <c r="O32" s="1"/>
      <c r="P32" s="1"/>
      <c r="Q32" s="1"/>
      <c r="R32" s="1"/>
    </row>
    <row r="33" spans="1:18" s="29" customFormat="1" ht="44.25" customHeight="1">
      <c r="A33" s="12">
        <v>19</v>
      </c>
      <c r="B33" s="105" t="s">
        <v>53</v>
      </c>
      <c r="C33" s="111" t="s">
        <v>133</v>
      </c>
      <c r="D33" s="35"/>
      <c r="E33" s="35" t="s">
        <v>34</v>
      </c>
      <c r="F33" s="42">
        <v>1</v>
      </c>
      <c r="G33" s="42">
        <v>1</v>
      </c>
      <c r="H33" s="72" t="s">
        <v>110</v>
      </c>
      <c r="I33" s="72" t="s">
        <v>110</v>
      </c>
      <c r="J33" s="85" t="s">
        <v>133</v>
      </c>
      <c r="K33" s="1">
        <v>439</v>
      </c>
      <c r="L33" s="1"/>
      <c r="M33" s="1"/>
      <c r="N33" s="1"/>
      <c r="O33" s="1"/>
      <c r="P33" s="1"/>
      <c r="Q33" s="1"/>
      <c r="R33" s="1"/>
    </row>
    <row r="34" spans="1:18" s="29" customFormat="1" ht="40.5" customHeight="1">
      <c r="A34" s="12">
        <v>20</v>
      </c>
      <c r="B34" s="105" t="s">
        <v>54</v>
      </c>
      <c r="C34" s="111" t="s">
        <v>136</v>
      </c>
      <c r="D34" s="35"/>
      <c r="E34" s="35" t="s">
        <v>34</v>
      </c>
      <c r="F34" s="42">
        <v>1</v>
      </c>
      <c r="G34" s="42">
        <v>1</v>
      </c>
      <c r="H34" s="72" t="s">
        <v>110</v>
      </c>
      <c r="I34" s="72" t="s">
        <v>110</v>
      </c>
      <c r="J34" s="85" t="s">
        <v>136</v>
      </c>
      <c r="K34" s="1">
        <v>3420</v>
      </c>
      <c r="L34" s="1"/>
      <c r="M34" s="1"/>
      <c r="N34" s="1"/>
      <c r="O34" s="1"/>
      <c r="P34" s="1"/>
      <c r="Q34" s="1"/>
      <c r="R34" s="1"/>
    </row>
    <row r="35" spans="1:18" s="29" customFormat="1" ht="43.5" customHeight="1">
      <c r="A35" s="12">
        <v>21</v>
      </c>
      <c r="B35" s="105" t="s">
        <v>55</v>
      </c>
      <c r="C35" s="111" t="s">
        <v>135</v>
      </c>
      <c r="D35" s="35"/>
      <c r="E35" s="35" t="s">
        <v>34</v>
      </c>
      <c r="F35" s="42">
        <v>1</v>
      </c>
      <c r="G35" s="42">
        <v>1</v>
      </c>
      <c r="H35" s="72" t="s">
        <v>110</v>
      </c>
      <c r="I35" s="72" t="s">
        <v>110</v>
      </c>
      <c r="J35" s="85" t="s">
        <v>135</v>
      </c>
      <c r="K35" s="83">
        <v>4196</v>
      </c>
      <c r="M35" s="1"/>
      <c r="N35" s="1"/>
      <c r="O35" s="1"/>
      <c r="P35" s="1"/>
      <c r="Q35" s="1"/>
      <c r="R35" s="1"/>
    </row>
    <row r="36" spans="1:18" s="29" customFormat="1" ht="45" customHeight="1">
      <c r="A36" s="12">
        <v>22</v>
      </c>
      <c r="B36" s="105" t="s">
        <v>56</v>
      </c>
      <c r="C36" s="111" t="s">
        <v>134</v>
      </c>
      <c r="D36" s="35"/>
      <c r="E36" s="35" t="s">
        <v>34</v>
      </c>
      <c r="F36" s="42">
        <v>1</v>
      </c>
      <c r="G36" s="42">
        <v>1</v>
      </c>
      <c r="H36" s="72" t="s">
        <v>110</v>
      </c>
      <c r="I36" s="72" t="s">
        <v>110</v>
      </c>
      <c r="J36" s="85" t="s">
        <v>134</v>
      </c>
      <c r="K36" s="83">
        <v>2500</v>
      </c>
      <c r="M36" s="1"/>
      <c r="N36" s="1"/>
      <c r="O36" s="1"/>
      <c r="P36" s="1"/>
      <c r="Q36" s="1"/>
      <c r="R36" s="1"/>
    </row>
    <row r="37" spans="1:18" s="29" customFormat="1" ht="32.25" customHeight="1">
      <c r="A37" s="12">
        <v>23</v>
      </c>
      <c r="B37" s="37" t="s">
        <v>57</v>
      </c>
      <c r="C37" s="111" t="s">
        <v>137</v>
      </c>
      <c r="D37" s="35"/>
      <c r="E37" s="35" t="s">
        <v>34</v>
      </c>
      <c r="F37" s="42">
        <v>1</v>
      </c>
      <c r="G37" s="42">
        <v>1</v>
      </c>
      <c r="H37" s="72" t="s">
        <v>110</v>
      </c>
      <c r="I37" s="72" t="s">
        <v>110</v>
      </c>
      <c r="J37" s="85" t="s">
        <v>137</v>
      </c>
      <c r="K37" s="1">
        <v>431</v>
      </c>
      <c r="L37" s="1"/>
      <c r="M37" s="1"/>
      <c r="N37" s="1"/>
      <c r="O37" s="1"/>
      <c r="P37" s="1"/>
      <c r="Q37" s="1"/>
      <c r="R37" s="1"/>
    </row>
    <row r="38" spans="1:18" s="29" customFormat="1" ht="32.25" customHeight="1">
      <c r="A38" s="12">
        <v>24</v>
      </c>
      <c r="B38" s="37" t="s">
        <v>58</v>
      </c>
      <c r="C38" s="113" t="s">
        <v>138</v>
      </c>
      <c r="D38" s="35"/>
      <c r="E38" s="35" t="s">
        <v>34</v>
      </c>
      <c r="F38" s="42">
        <v>1</v>
      </c>
      <c r="G38" s="42">
        <v>8</v>
      </c>
      <c r="H38" s="72" t="s">
        <v>110</v>
      </c>
      <c r="I38" s="72" t="s">
        <v>110</v>
      </c>
      <c r="J38" s="89" t="s">
        <v>138</v>
      </c>
      <c r="K38" s="1">
        <v>347</v>
      </c>
      <c r="L38" s="1"/>
      <c r="M38" s="1"/>
      <c r="N38" s="1"/>
      <c r="O38" s="1"/>
      <c r="P38" s="1"/>
      <c r="Q38" s="1"/>
      <c r="R38" s="1"/>
    </row>
    <row r="39" spans="1:18" s="29" customFormat="1" ht="47.25" customHeight="1">
      <c r="A39" s="12">
        <v>25</v>
      </c>
      <c r="B39" s="37" t="s">
        <v>59</v>
      </c>
      <c r="C39" s="114" t="s">
        <v>139</v>
      </c>
      <c r="D39" s="35"/>
      <c r="E39" s="35" t="s">
        <v>179</v>
      </c>
      <c r="F39" s="42">
        <v>1</v>
      </c>
      <c r="G39" s="42">
        <v>24</v>
      </c>
      <c r="H39" s="72" t="s">
        <v>110</v>
      </c>
      <c r="I39" s="72" t="s">
        <v>110</v>
      </c>
      <c r="J39" s="90" t="s">
        <v>139</v>
      </c>
      <c r="K39" s="1">
        <v>190</v>
      </c>
      <c r="L39" s="1"/>
      <c r="M39" s="1"/>
      <c r="N39" s="1"/>
      <c r="O39" s="1"/>
      <c r="P39" s="1"/>
      <c r="Q39" s="1"/>
      <c r="R39" s="1"/>
    </row>
    <row r="40" spans="1:18" s="29" customFormat="1" ht="32.25" customHeight="1">
      <c r="A40" s="12">
        <v>26</v>
      </c>
      <c r="B40" s="37" t="s">
        <v>60</v>
      </c>
      <c r="C40" s="115" t="s">
        <v>140</v>
      </c>
      <c r="D40" s="39"/>
      <c r="E40" s="39" t="s">
        <v>34</v>
      </c>
      <c r="F40" s="36">
        <v>3</v>
      </c>
      <c r="G40" s="36">
        <v>3</v>
      </c>
      <c r="H40" s="72" t="s">
        <v>110</v>
      </c>
      <c r="I40" s="72" t="s">
        <v>110</v>
      </c>
      <c r="J40" s="91" t="s">
        <v>140</v>
      </c>
      <c r="K40" s="1">
        <v>399</v>
      </c>
      <c r="L40" s="1"/>
      <c r="M40" s="1"/>
      <c r="N40" s="1"/>
      <c r="O40" s="1"/>
      <c r="P40" s="1"/>
      <c r="Q40" s="1"/>
      <c r="R40" s="1"/>
    </row>
    <row r="41" spans="1:18" s="29" customFormat="1" ht="41.25" customHeight="1">
      <c r="A41" s="12">
        <v>27</v>
      </c>
      <c r="B41" s="37" t="s">
        <v>61</v>
      </c>
      <c r="C41" s="113" t="s">
        <v>141</v>
      </c>
      <c r="D41" s="39"/>
      <c r="E41" s="39" t="s">
        <v>34</v>
      </c>
      <c r="F41" s="36">
        <v>3</v>
      </c>
      <c r="G41" s="36">
        <v>3</v>
      </c>
      <c r="H41" s="72" t="s">
        <v>110</v>
      </c>
      <c r="I41" s="72" t="s">
        <v>110</v>
      </c>
      <c r="J41" s="89" t="s">
        <v>141</v>
      </c>
      <c r="K41" s="1">
        <v>590</v>
      </c>
      <c r="L41" s="1"/>
      <c r="M41" s="1"/>
      <c r="N41" s="1"/>
      <c r="O41" s="1"/>
      <c r="P41" s="1"/>
      <c r="Q41" s="1"/>
      <c r="R41" s="1"/>
    </row>
    <row r="42" spans="1:18" s="29" customFormat="1" ht="32.25" customHeight="1">
      <c r="A42" s="12">
        <v>28</v>
      </c>
      <c r="B42" s="37" t="s">
        <v>62</v>
      </c>
      <c r="C42" s="111" t="s">
        <v>142</v>
      </c>
      <c r="D42" s="39"/>
      <c r="E42" s="39" t="s">
        <v>34</v>
      </c>
      <c r="F42" s="36">
        <v>3</v>
      </c>
      <c r="G42" s="36">
        <v>3</v>
      </c>
      <c r="H42" s="72" t="s">
        <v>110</v>
      </c>
      <c r="I42" s="72" t="s">
        <v>110</v>
      </c>
      <c r="J42" s="85" t="s">
        <v>142</v>
      </c>
      <c r="K42" s="86">
        <v>269</v>
      </c>
      <c r="L42" s="1"/>
      <c r="M42" s="1"/>
      <c r="N42" s="1"/>
      <c r="O42" s="1"/>
      <c r="P42" s="1"/>
      <c r="Q42" s="1"/>
      <c r="R42" s="1"/>
    </row>
    <row r="43" spans="1:18" s="29" customFormat="1" ht="32.25" customHeight="1">
      <c r="A43" s="12">
        <v>29</v>
      </c>
      <c r="B43" s="37" t="s">
        <v>63</v>
      </c>
      <c r="C43" s="116" t="s">
        <v>143</v>
      </c>
      <c r="D43" s="39"/>
      <c r="E43" s="39" t="s">
        <v>34</v>
      </c>
      <c r="F43" s="43">
        <v>3</v>
      </c>
      <c r="G43" s="43">
        <v>3</v>
      </c>
      <c r="H43" s="72" t="s">
        <v>110</v>
      </c>
      <c r="I43" s="72" t="s">
        <v>110</v>
      </c>
      <c r="J43" s="92" t="s">
        <v>143</v>
      </c>
      <c r="K43" s="1">
        <v>540</v>
      </c>
      <c r="L43" s="1"/>
      <c r="M43" s="1"/>
      <c r="N43" s="1"/>
      <c r="O43" s="1"/>
      <c r="P43" s="1"/>
      <c r="Q43" s="1"/>
      <c r="R43" s="1"/>
    </row>
    <row r="44" spans="1:18" s="29" customFormat="1" ht="32.25" customHeight="1">
      <c r="A44" s="12">
        <v>30</v>
      </c>
      <c r="B44" s="117" t="s">
        <v>64</v>
      </c>
      <c r="C44" s="123" t="s">
        <v>144</v>
      </c>
      <c r="D44" s="49"/>
      <c r="E44" s="39" t="s">
        <v>34</v>
      </c>
      <c r="F44" s="43">
        <v>3</v>
      </c>
      <c r="G44" s="43">
        <v>72</v>
      </c>
      <c r="H44" s="72" t="s">
        <v>110</v>
      </c>
      <c r="I44" s="72" t="s">
        <v>110</v>
      </c>
      <c r="J44" s="93" t="s">
        <v>144</v>
      </c>
      <c r="K44" s="1">
        <v>200</v>
      </c>
      <c r="L44" s="1"/>
      <c r="M44" s="1"/>
      <c r="N44" s="1"/>
      <c r="O44" s="1"/>
      <c r="P44" s="1"/>
      <c r="Q44" s="1"/>
      <c r="R44" s="1"/>
    </row>
    <row r="45" spans="1:18" s="29" customFormat="1" ht="43.5" customHeight="1">
      <c r="A45" s="12">
        <v>31</v>
      </c>
      <c r="B45" s="117" t="s">
        <v>65</v>
      </c>
      <c r="C45" s="124" t="s">
        <v>145</v>
      </c>
      <c r="D45" s="49"/>
      <c r="E45" s="39" t="s">
        <v>34</v>
      </c>
      <c r="F45" s="36">
        <v>3</v>
      </c>
      <c r="G45" s="36">
        <v>72</v>
      </c>
      <c r="H45" s="72" t="s">
        <v>110</v>
      </c>
      <c r="I45" s="72" t="s">
        <v>110</v>
      </c>
      <c r="J45" s="94" t="s">
        <v>145</v>
      </c>
      <c r="K45" s="1">
        <v>79.989999999999995</v>
      </c>
      <c r="L45" s="1"/>
      <c r="M45" s="1"/>
      <c r="N45" s="1"/>
      <c r="O45" s="1"/>
      <c r="P45" s="1"/>
      <c r="Q45" s="1"/>
      <c r="R45" s="1"/>
    </row>
    <row r="46" spans="1:18" s="29" customFormat="1" ht="43.5" customHeight="1">
      <c r="A46" s="12">
        <v>32</v>
      </c>
      <c r="B46" s="118" t="s">
        <v>66</v>
      </c>
      <c r="C46" s="125" t="s">
        <v>146</v>
      </c>
      <c r="D46" s="120"/>
      <c r="E46" s="39" t="s">
        <v>34</v>
      </c>
      <c r="F46" s="45">
        <v>3</v>
      </c>
      <c r="G46" s="44">
        <v>72</v>
      </c>
      <c r="H46" s="72" t="s">
        <v>110</v>
      </c>
      <c r="I46" s="72" t="s">
        <v>110</v>
      </c>
      <c r="J46" s="89" t="s">
        <v>146</v>
      </c>
      <c r="K46" s="1">
        <v>428</v>
      </c>
      <c r="L46" s="1"/>
      <c r="M46" s="1"/>
      <c r="N46" s="1"/>
      <c r="O46" s="1"/>
      <c r="P46" s="1"/>
      <c r="Q46" s="1"/>
      <c r="R46" s="1"/>
    </row>
    <row r="47" spans="1:18" s="29" customFormat="1" ht="32.25" customHeight="1">
      <c r="A47" s="12">
        <v>33</v>
      </c>
      <c r="B47" s="118" t="s">
        <v>67</v>
      </c>
      <c r="C47" s="109" t="s">
        <v>147</v>
      </c>
      <c r="D47" s="121"/>
      <c r="E47" s="39" t="s">
        <v>34</v>
      </c>
      <c r="F47" s="46">
        <v>3</v>
      </c>
      <c r="G47" s="47">
        <v>3</v>
      </c>
      <c r="H47" s="72" t="s">
        <v>110</v>
      </c>
      <c r="I47" s="72" t="s">
        <v>110</v>
      </c>
      <c r="J47" s="1" t="s">
        <v>147</v>
      </c>
      <c r="K47" s="1">
        <v>27</v>
      </c>
      <c r="L47" s="1"/>
      <c r="M47" s="1"/>
      <c r="N47" s="1"/>
      <c r="O47" s="1"/>
      <c r="P47" s="1"/>
      <c r="Q47" s="1"/>
      <c r="R47" s="1"/>
    </row>
    <row r="48" spans="1:18" s="29" customFormat="1" ht="32.25" customHeight="1">
      <c r="A48" s="12">
        <v>34</v>
      </c>
      <c r="B48" s="119" t="s">
        <v>68</v>
      </c>
      <c r="C48" s="124" t="s">
        <v>148</v>
      </c>
      <c r="D48" s="49"/>
      <c r="E48" s="39" t="s">
        <v>34</v>
      </c>
      <c r="F48" s="43">
        <v>3</v>
      </c>
      <c r="G48" s="43">
        <v>3</v>
      </c>
      <c r="H48" s="72" t="s">
        <v>110</v>
      </c>
      <c r="I48" s="72" t="s">
        <v>110</v>
      </c>
      <c r="J48" s="95" t="s">
        <v>148</v>
      </c>
      <c r="K48" s="1">
        <v>6917</v>
      </c>
      <c r="L48" s="1"/>
      <c r="M48" s="1"/>
      <c r="N48" s="1"/>
      <c r="O48" s="1"/>
      <c r="P48" s="1"/>
      <c r="Q48" s="1"/>
      <c r="R48" s="1"/>
    </row>
    <row r="49" spans="1:18" s="29" customFormat="1" ht="32.25" customHeight="1">
      <c r="A49" s="12">
        <v>35</v>
      </c>
      <c r="B49" s="118" t="s">
        <v>69</v>
      </c>
      <c r="C49" s="126" t="s">
        <v>149</v>
      </c>
      <c r="D49" s="49"/>
      <c r="E49" s="39" t="s">
        <v>34</v>
      </c>
      <c r="F49" s="43">
        <v>3</v>
      </c>
      <c r="G49" s="43">
        <v>3</v>
      </c>
      <c r="H49" s="72" t="s">
        <v>110</v>
      </c>
      <c r="I49" s="72" t="s">
        <v>110</v>
      </c>
      <c r="J49" s="96" t="s">
        <v>149</v>
      </c>
      <c r="K49" s="1">
        <v>10</v>
      </c>
      <c r="L49" s="1"/>
      <c r="M49" s="1"/>
      <c r="N49" s="1"/>
      <c r="O49" s="1"/>
      <c r="P49" s="1"/>
      <c r="Q49" s="1"/>
      <c r="R49" s="1"/>
    </row>
    <row r="50" spans="1:18" s="29" customFormat="1" ht="39" customHeight="1">
      <c r="A50" s="12">
        <v>36</v>
      </c>
      <c r="B50" s="118" t="s">
        <v>70</v>
      </c>
      <c r="C50" s="110" t="s">
        <v>150</v>
      </c>
      <c r="D50" s="49"/>
      <c r="E50" s="39" t="s">
        <v>34</v>
      </c>
      <c r="F50" s="43">
        <v>10</v>
      </c>
      <c r="G50" s="43">
        <v>10</v>
      </c>
      <c r="H50" s="72" t="s">
        <v>110</v>
      </c>
      <c r="I50" s="72" t="s">
        <v>110</v>
      </c>
      <c r="J50" s="85" t="s">
        <v>150</v>
      </c>
      <c r="K50" s="1">
        <v>2584</v>
      </c>
      <c r="L50" s="1"/>
      <c r="M50" s="1"/>
      <c r="N50" s="1"/>
      <c r="O50" s="1"/>
      <c r="P50" s="1"/>
      <c r="Q50" s="1"/>
      <c r="R50" s="1"/>
    </row>
    <row r="51" spans="1:18" s="29" customFormat="1" ht="32.25" customHeight="1">
      <c r="A51" s="12">
        <v>37</v>
      </c>
      <c r="B51" s="118" t="s">
        <v>105</v>
      </c>
      <c r="C51" s="38" t="s">
        <v>176</v>
      </c>
      <c r="D51" s="42"/>
      <c r="E51" s="39" t="s">
        <v>34</v>
      </c>
      <c r="F51" s="36">
        <v>1</v>
      </c>
      <c r="G51" s="36">
        <v>1</v>
      </c>
      <c r="H51" s="72" t="s">
        <v>110</v>
      </c>
      <c r="I51" s="72" t="s">
        <v>110</v>
      </c>
      <c r="L51" s="1"/>
      <c r="M51" s="1"/>
      <c r="N51" s="1"/>
      <c r="O51" s="1"/>
      <c r="P51" s="1"/>
      <c r="Q51" s="1"/>
      <c r="R51" s="1"/>
    </row>
    <row r="52" spans="1:18" ht="32.25" customHeight="1">
      <c r="A52" s="12">
        <v>38</v>
      </c>
      <c r="B52" s="118" t="s">
        <v>71</v>
      </c>
      <c r="C52" s="127" t="s">
        <v>180</v>
      </c>
      <c r="D52" s="122"/>
      <c r="E52" s="49" t="s">
        <v>72</v>
      </c>
      <c r="F52" s="43">
        <v>12</v>
      </c>
      <c r="G52" s="43">
        <v>40</v>
      </c>
      <c r="H52" s="72" t="s">
        <v>110</v>
      </c>
      <c r="I52" s="72" t="s">
        <v>110</v>
      </c>
      <c r="J52" s="97" t="s">
        <v>151</v>
      </c>
      <c r="K52" s="86">
        <v>360</v>
      </c>
      <c r="L52" s="1"/>
      <c r="M52" s="1"/>
      <c r="N52" s="1"/>
      <c r="O52" s="1"/>
      <c r="P52" s="1"/>
      <c r="Q52" s="1"/>
      <c r="R52" s="1"/>
    </row>
    <row r="53" spans="1:18" s="29" customFormat="1" ht="43.5" customHeight="1">
      <c r="A53" s="17">
        <v>39</v>
      </c>
      <c r="B53" s="118" t="s">
        <v>73</v>
      </c>
      <c r="C53" s="111" t="s">
        <v>152</v>
      </c>
      <c r="D53" s="48"/>
      <c r="E53" s="49" t="s">
        <v>74</v>
      </c>
      <c r="F53" s="43">
        <v>200</v>
      </c>
      <c r="G53" s="43">
        <v>200</v>
      </c>
      <c r="H53" s="72" t="s">
        <v>110</v>
      </c>
      <c r="I53" s="72" t="s">
        <v>110</v>
      </c>
      <c r="J53" s="85" t="s">
        <v>152</v>
      </c>
      <c r="K53" s="86">
        <v>287</v>
      </c>
      <c r="L53" s="1"/>
      <c r="M53" s="1"/>
      <c r="N53" s="1"/>
      <c r="O53" s="1"/>
      <c r="P53" s="1"/>
      <c r="Q53" s="1"/>
      <c r="R53" s="1"/>
    </row>
    <row r="54" spans="1:18" s="29" customFormat="1" ht="55.5" customHeight="1">
      <c r="A54" s="17">
        <v>40</v>
      </c>
      <c r="B54" s="118" t="s">
        <v>75</v>
      </c>
      <c r="C54" s="111" t="s">
        <v>153</v>
      </c>
      <c r="D54" s="48"/>
      <c r="E54" s="49" t="s">
        <v>34</v>
      </c>
      <c r="F54" s="50">
        <v>30</v>
      </c>
      <c r="G54" s="43">
        <v>30</v>
      </c>
      <c r="H54" s="72" t="s">
        <v>110</v>
      </c>
      <c r="I54" s="72" t="s">
        <v>110</v>
      </c>
      <c r="J54" s="85" t="s">
        <v>153</v>
      </c>
      <c r="K54" s="86">
        <v>220</v>
      </c>
      <c r="L54" s="1"/>
      <c r="M54" s="1"/>
      <c r="N54" s="1"/>
      <c r="O54" s="1"/>
      <c r="P54" s="1"/>
      <c r="Q54" s="1"/>
      <c r="R54" s="1"/>
    </row>
    <row r="55" spans="1:18" s="29" customFormat="1" ht="65.25" customHeight="1">
      <c r="A55" s="17">
        <v>41</v>
      </c>
      <c r="B55" s="128" t="s">
        <v>76</v>
      </c>
      <c r="C55" s="111" t="s">
        <v>154</v>
      </c>
      <c r="D55" s="48"/>
      <c r="E55" s="51" t="s">
        <v>34</v>
      </c>
      <c r="F55" s="50">
        <v>30</v>
      </c>
      <c r="G55" s="43">
        <v>30</v>
      </c>
      <c r="H55" s="72" t="s">
        <v>110</v>
      </c>
      <c r="I55" s="72" t="s">
        <v>110</v>
      </c>
      <c r="J55" s="85" t="s">
        <v>154</v>
      </c>
      <c r="K55" s="86">
        <v>521</v>
      </c>
      <c r="L55" s="1"/>
      <c r="M55" s="1"/>
      <c r="N55" s="1"/>
      <c r="O55" s="1"/>
      <c r="P55" s="1"/>
      <c r="Q55" s="1"/>
      <c r="R55" s="1"/>
    </row>
    <row r="56" spans="1:18" s="29" customFormat="1" ht="48" customHeight="1">
      <c r="A56" s="17">
        <v>42</v>
      </c>
      <c r="B56" s="118" t="s">
        <v>182</v>
      </c>
      <c r="C56" s="129"/>
      <c r="D56" s="52"/>
      <c r="E56" s="49" t="s">
        <v>34</v>
      </c>
      <c r="F56" s="43">
        <v>1</v>
      </c>
      <c r="G56" s="43">
        <v>1</v>
      </c>
      <c r="H56" s="72" t="s">
        <v>110</v>
      </c>
      <c r="I56" s="72" t="s">
        <v>110</v>
      </c>
      <c r="J56" s="98" t="s">
        <v>155</v>
      </c>
      <c r="K56" s="1">
        <v>2220000</v>
      </c>
      <c r="L56" s="1"/>
      <c r="M56" s="1"/>
      <c r="N56" s="1"/>
      <c r="O56" s="1"/>
      <c r="P56" s="1"/>
      <c r="Q56" s="1"/>
      <c r="R56" s="1"/>
    </row>
    <row r="57" spans="1:18">
      <c r="A57" s="134" t="s">
        <v>12</v>
      </c>
      <c r="B57" s="135"/>
      <c r="C57" s="140"/>
      <c r="D57" s="135"/>
      <c r="E57" s="135"/>
      <c r="F57" s="135"/>
      <c r="G57" s="135"/>
      <c r="H57" s="21"/>
      <c r="I57" s="22"/>
      <c r="J57" s="1"/>
      <c r="K57" s="1"/>
      <c r="L57" s="1"/>
      <c r="M57" s="1"/>
      <c r="N57" s="1"/>
      <c r="O57" s="1"/>
      <c r="P57" s="1"/>
      <c r="Q57" s="1"/>
      <c r="R57" s="1"/>
    </row>
    <row r="58" spans="1:18" ht="39">
      <c r="A58" s="16" t="s">
        <v>8</v>
      </c>
      <c r="B58" s="16" t="s">
        <v>9</v>
      </c>
      <c r="C58" s="16" t="s">
        <v>10</v>
      </c>
      <c r="D58" s="16" t="s">
        <v>11</v>
      </c>
      <c r="E58" s="16" t="s">
        <v>30</v>
      </c>
      <c r="F58" s="16" t="s">
        <v>28</v>
      </c>
      <c r="G58" s="16" t="s">
        <v>29</v>
      </c>
      <c r="H58" s="11" t="s">
        <v>27</v>
      </c>
      <c r="I58" s="10" t="s">
        <v>26</v>
      </c>
      <c r="J58" s="1"/>
      <c r="K58" s="1"/>
      <c r="L58" s="1"/>
      <c r="M58" s="1"/>
      <c r="N58" s="1"/>
      <c r="O58" s="1"/>
      <c r="P58" s="1"/>
      <c r="Q58" s="1"/>
      <c r="R58" s="1"/>
    </row>
    <row r="59" spans="1:18" ht="31.5" customHeight="1">
      <c r="A59" s="77">
        <v>1</v>
      </c>
      <c r="B59" s="54" t="s">
        <v>78</v>
      </c>
      <c r="C59" s="152" t="s">
        <v>158</v>
      </c>
      <c r="D59" s="39"/>
      <c r="E59" s="39" t="s">
        <v>34</v>
      </c>
      <c r="F59" s="36">
        <v>1</v>
      </c>
      <c r="G59" s="36">
        <v>24</v>
      </c>
      <c r="H59" s="144" t="s">
        <v>110</v>
      </c>
      <c r="I59" s="72" t="s">
        <v>110</v>
      </c>
      <c r="J59" s="100" t="s">
        <v>158</v>
      </c>
      <c r="K59" s="83">
        <v>259</v>
      </c>
      <c r="L59" s="1"/>
      <c r="M59" s="1"/>
      <c r="N59" s="1"/>
      <c r="O59" s="1"/>
      <c r="P59" s="1"/>
      <c r="Q59" s="1"/>
      <c r="R59" s="1"/>
    </row>
    <row r="60" spans="1:18" ht="54" customHeight="1">
      <c r="A60" s="77">
        <v>2</v>
      </c>
      <c r="B60" s="37" t="s">
        <v>79</v>
      </c>
      <c r="C60" s="111" t="s">
        <v>156</v>
      </c>
      <c r="D60" s="35"/>
      <c r="E60" s="35" t="s">
        <v>80</v>
      </c>
      <c r="F60" s="35">
        <v>2</v>
      </c>
      <c r="G60" s="35">
        <v>48</v>
      </c>
      <c r="H60" s="144" t="s">
        <v>110</v>
      </c>
      <c r="I60" s="72" t="s">
        <v>110</v>
      </c>
      <c r="J60" s="85" t="s">
        <v>156</v>
      </c>
      <c r="K60" s="1">
        <v>239</v>
      </c>
      <c r="L60" s="1"/>
      <c r="M60" s="1"/>
      <c r="N60" s="1"/>
      <c r="O60" s="1"/>
      <c r="P60" s="1"/>
      <c r="Q60" s="1"/>
      <c r="R60" s="1"/>
    </row>
    <row r="61" spans="1:18" ht="31.5" customHeight="1">
      <c r="A61" s="77">
        <v>3</v>
      </c>
      <c r="B61" s="54" t="s">
        <v>81</v>
      </c>
      <c r="C61" s="153" t="s">
        <v>157</v>
      </c>
      <c r="D61" s="48"/>
      <c r="E61" s="55" t="s">
        <v>82</v>
      </c>
      <c r="F61" s="56">
        <v>6</v>
      </c>
      <c r="G61" s="56">
        <v>144</v>
      </c>
      <c r="H61" s="144" t="s">
        <v>110</v>
      </c>
      <c r="I61" s="72" t="s">
        <v>110</v>
      </c>
      <c r="J61" s="99" t="s">
        <v>157</v>
      </c>
      <c r="K61" s="1">
        <f>45*30</f>
        <v>1350</v>
      </c>
      <c r="L61" s="1"/>
      <c r="M61" s="1"/>
      <c r="N61" s="1"/>
      <c r="O61" s="1"/>
      <c r="P61" s="1"/>
      <c r="Q61" s="1"/>
      <c r="R61" s="1"/>
    </row>
    <row r="62" spans="1:18">
      <c r="A62" s="154"/>
      <c r="B62" s="155"/>
      <c r="C62" s="155"/>
      <c r="D62" s="155"/>
      <c r="E62" s="155"/>
      <c r="F62" s="155"/>
      <c r="G62" s="155"/>
      <c r="H62" s="145"/>
      <c r="I62" s="8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56" t="s">
        <v>13</v>
      </c>
      <c r="B63" s="157"/>
      <c r="C63" s="157"/>
      <c r="D63" s="157"/>
      <c r="E63" s="157"/>
      <c r="F63" s="157"/>
      <c r="G63" s="158" t="s">
        <v>14</v>
      </c>
      <c r="H63" s="146"/>
      <c r="I63" s="13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59" t="s">
        <v>7</v>
      </c>
      <c r="B64" s="160"/>
      <c r="C64" s="160"/>
      <c r="D64" s="160"/>
      <c r="E64" s="160"/>
      <c r="F64" s="160"/>
      <c r="G64" s="160"/>
      <c r="H64" s="24"/>
      <c r="I64" s="25"/>
      <c r="J64" s="1"/>
      <c r="K64" s="1"/>
      <c r="L64" s="1"/>
      <c r="M64" s="1"/>
      <c r="N64" s="1"/>
      <c r="O64" s="1"/>
      <c r="P64" s="1"/>
      <c r="Q64" s="1"/>
      <c r="R64" s="1"/>
    </row>
    <row r="65" spans="1:18" ht="39">
      <c r="A65" s="161" t="s">
        <v>15</v>
      </c>
      <c r="B65" s="161" t="s">
        <v>9</v>
      </c>
      <c r="C65" s="161" t="s">
        <v>10</v>
      </c>
      <c r="D65" s="162" t="s">
        <v>11</v>
      </c>
      <c r="E65" s="161" t="s">
        <v>30</v>
      </c>
      <c r="F65" s="162" t="s">
        <v>28</v>
      </c>
      <c r="G65" s="162" t="s">
        <v>29</v>
      </c>
      <c r="H65" s="147" t="s">
        <v>27</v>
      </c>
      <c r="I65" s="23" t="s">
        <v>26</v>
      </c>
      <c r="J65" s="1"/>
      <c r="K65" s="1"/>
      <c r="L65" s="1"/>
      <c r="M65" s="1"/>
      <c r="N65" s="1"/>
      <c r="O65" s="1"/>
      <c r="P65" s="1"/>
      <c r="Q65" s="1"/>
      <c r="R65" s="1"/>
    </row>
    <row r="66" spans="1:18" ht="42.75" customHeight="1">
      <c r="A66" s="163">
        <v>1</v>
      </c>
      <c r="B66" s="34" t="s">
        <v>33</v>
      </c>
      <c r="C66" s="112" t="s">
        <v>114</v>
      </c>
      <c r="D66" s="35"/>
      <c r="E66" s="35" t="s">
        <v>34</v>
      </c>
      <c r="F66" s="36">
        <v>1</v>
      </c>
      <c r="G66" s="36">
        <v>2</v>
      </c>
      <c r="H66" s="144" t="s">
        <v>110</v>
      </c>
      <c r="I66" s="72" t="s">
        <v>110</v>
      </c>
      <c r="J66" s="83" t="s">
        <v>114</v>
      </c>
      <c r="K66" s="83">
        <v>3670</v>
      </c>
      <c r="L66" s="1"/>
      <c r="M66" s="1"/>
      <c r="N66" s="1"/>
      <c r="O66" s="1"/>
      <c r="P66" s="1"/>
      <c r="Q66" s="1"/>
      <c r="R66" s="1"/>
    </row>
    <row r="67" spans="1:18" ht="51.75" customHeight="1">
      <c r="A67" s="163">
        <v>2</v>
      </c>
      <c r="B67" s="34" t="s">
        <v>35</v>
      </c>
      <c r="C67" s="112" t="s">
        <v>115</v>
      </c>
      <c r="D67" s="35"/>
      <c r="E67" s="35" t="s">
        <v>34</v>
      </c>
      <c r="F67" s="36">
        <v>1</v>
      </c>
      <c r="G67" s="36">
        <v>4</v>
      </c>
      <c r="H67" s="144" t="s">
        <v>110</v>
      </c>
      <c r="I67" s="72" t="s">
        <v>110</v>
      </c>
      <c r="J67" s="83" t="s">
        <v>115</v>
      </c>
      <c r="K67" s="83">
        <v>3790</v>
      </c>
      <c r="L67" s="1"/>
      <c r="M67" s="1"/>
      <c r="N67" s="1"/>
      <c r="O67" s="1"/>
      <c r="P67" s="1"/>
      <c r="Q67" s="1"/>
      <c r="R67" s="1"/>
    </row>
    <row r="68" spans="1:18" s="29" customFormat="1" ht="39.75" customHeight="1">
      <c r="A68" s="163">
        <v>3</v>
      </c>
      <c r="B68" s="37" t="s">
        <v>83</v>
      </c>
      <c r="C68" s="164" t="s">
        <v>159</v>
      </c>
      <c r="D68" s="39"/>
      <c r="E68" s="39" t="s">
        <v>34</v>
      </c>
      <c r="F68" s="43">
        <v>1</v>
      </c>
      <c r="G68" s="43">
        <v>2</v>
      </c>
      <c r="H68" s="144" t="s">
        <v>110</v>
      </c>
      <c r="I68" s="72" t="s">
        <v>110</v>
      </c>
      <c r="J68" s="101" t="s">
        <v>159</v>
      </c>
      <c r="K68" s="1">
        <v>150</v>
      </c>
      <c r="L68" s="1"/>
      <c r="M68" s="1"/>
      <c r="N68" s="1"/>
      <c r="O68" s="1"/>
      <c r="P68" s="1"/>
      <c r="Q68" s="1"/>
      <c r="R68" s="1"/>
    </row>
    <row r="69" spans="1:18" s="29" customFormat="1" ht="42" customHeight="1">
      <c r="A69" s="163">
        <v>4</v>
      </c>
      <c r="B69" s="37" t="s">
        <v>84</v>
      </c>
      <c r="C69" s="111" t="s">
        <v>160</v>
      </c>
      <c r="D69" s="39"/>
      <c r="E69" s="39" t="s">
        <v>34</v>
      </c>
      <c r="F69" s="43">
        <v>1</v>
      </c>
      <c r="G69" s="43">
        <v>1</v>
      </c>
      <c r="H69" s="144" t="s">
        <v>110</v>
      </c>
      <c r="I69" s="72" t="s">
        <v>110</v>
      </c>
      <c r="J69" s="85" t="s">
        <v>160</v>
      </c>
      <c r="K69" s="1">
        <v>438</v>
      </c>
      <c r="L69" s="1"/>
      <c r="M69" s="1"/>
      <c r="N69" s="1"/>
      <c r="O69" s="1"/>
      <c r="P69" s="1"/>
      <c r="Q69" s="1"/>
      <c r="R69" s="1"/>
    </row>
    <row r="70" spans="1:18" s="29" customFormat="1" ht="58.5" customHeight="1">
      <c r="A70" s="148">
        <v>5</v>
      </c>
      <c r="B70" s="149" t="s">
        <v>85</v>
      </c>
      <c r="C70" s="165" t="s">
        <v>161</v>
      </c>
      <c r="D70"/>
      <c r="E70" s="150" t="s">
        <v>34</v>
      </c>
      <c r="F70" s="151">
        <v>1</v>
      </c>
      <c r="G70" s="151">
        <v>4</v>
      </c>
      <c r="H70" s="72" t="s">
        <v>110</v>
      </c>
      <c r="I70" s="72" t="s">
        <v>110</v>
      </c>
      <c r="J70" s="92" t="s">
        <v>161</v>
      </c>
      <c r="K70" s="1">
        <v>244</v>
      </c>
      <c r="L70" s="1"/>
      <c r="M70" s="1"/>
      <c r="N70" s="1"/>
      <c r="O70" s="1"/>
      <c r="P70" s="1"/>
      <c r="Q70" s="1"/>
      <c r="R70" s="1"/>
    </row>
    <row r="71" spans="1:18" ht="61.5" customHeight="1">
      <c r="A71" s="73">
        <v>6</v>
      </c>
      <c r="B71" s="54" t="s">
        <v>86</v>
      </c>
      <c r="C71" s="111" t="s">
        <v>162</v>
      </c>
      <c r="D71" s="74"/>
      <c r="E71" s="55" t="s">
        <v>34</v>
      </c>
      <c r="F71" s="57">
        <v>1</v>
      </c>
      <c r="G71" s="58">
        <v>4</v>
      </c>
      <c r="H71" s="72" t="s">
        <v>110</v>
      </c>
      <c r="I71" s="72" t="s">
        <v>110</v>
      </c>
      <c r="J71" s="85" t="s">
        <v>162</v>
      </c>
      <c r="K71" s="1">
        <v>323</v>
      </c>
      <c r="L71" s="1"/>
      <c r="M71" s="1"/>
      <c r="N71" s="1"/>
      <c r="O71" s="1"/>
      <c r="P71" s="1"/>
      <c r="Q71" s="1"/>
      <c r="R71" s="1"/>
    </row>
    <row r="72" spans="1:18" s="29" customFormat="1" ht="36" customHeight="1">
      <c r="A72" s="14">
        <v>7</v>
      </c>
      <c r="B72" s="37" t="s">
        <v>87</v>
      </c>
      <c r="C72" s="116" t="s">
        <v>163</v>
      </c>
      <c r="D72" s="49"/>
      <c r="E72" s="39" t="s">
        <v>34</v>
      </c>
      <c r="F72" s="59">
        <v>1</v>
      </c>
      <c r="G72" s="36">
        <v>2</v>
      </c>
      <c r="H72" s="72" t="s">
        <v>110</v>
      </c>
      <c r="I72" s="72" t="s">
        <v>110</v>
      </c>
      <c r="J72" s="92" t="s">
        <v>163</v>
      </c>
      <c r="K72" s="83">
        <v>1590</v>
      </c>
      <c r="L72" s="1"/>
      <c r="M72" s="1"/>
      <c r="N72" s="1"/>
      <c r="O72" s="1"/>
      <c r="P72" s="1"/>
      <c r="Q72" s="1"/>
      <c r="R72" s="1"/>
    </row>
    <row r="73" spans="1:18">
      <c r="A73" s="7">
        <v>7</v>
      </c>
      <c r="B73" s="8"/>
      <c r="C73" s="18"/>
      <c r="D73" s="8"/>
      <c r="E73" s="8"/>
      <c r="F73" s="8"/>
      <c r="G73" s="8"/>
      <c r="H73" s="8"/>
      <c r="I73" s="8"/>
      <c r="J73" s="1"/>
      <c r="K73" s="1"/>
      <c r="L73" s="1"/>
      <c r="M73" s="1"/>
      <c r="N73" s="1"/>
      <c r="O73" s="1"/>
      <c r="P73" s="1"/>
      <c r="Q73" s="1"/>
      <c r="R73" s="1"/>
    </row>
    <row r="74" spans="1:18" ht="39">
      <c r="A74" s="130" t="s">
        <v>16</v>
      </c>
      <c r="B74" s="131"/>
      <c r="C74" s="131"/>
      <c r="D74" s="131"/>
      <c r="E74" s="131"/>
      <c r="F74" s="132"/>
      <c r="G74" s="13" t="s">
        <v>17</v>
      </c>
      <c r="H74" s="20"/>
      <c r="I74" s="13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33" t="s">
        <v>18</v>
      </c>
      <c r="B75" s="131"/>
      <c r="C75" s="131"/>
      <c r="D75" s="131"/>
      <c r="E75" s="131"/>
      <c r="F75" s="131"/>
      <c r="G75" s="131"/>
      <c r="H75" s="21"/>
      <c r="I75" s="22"/>
      <c r="J75" s="1"/>
      <c r="K75" s="1"/>
      <c r="L75" s="1"/>
      <c r="M75" s="1"/>
      <c r="N75" s="1"/>
      <c r="O75" s="1"/>
      <c r="P75" s="1"/>
      <c r="Q75" s="1"/>
      <c r="R75" s="1"/>
    </row>
    <row r="76" spans="1:18" ht="39">
      <c r="A76" s="10" t="s">
        <v>8</v>
      </c>
      <c r="B76" s="10" t="s">
        <v>9</v>
      </c>
      <c r="C76" s="10" t="s">
        <v>10</v>
      </c>
      <c r="D76" s="10" t="s">
        <v>11</v>
      </c>
      <c r="E76" s="10" t="s">
        <v>30</v>
      </c>
      <c r="F76" s="10" t="s">
        <v>28</v>
      </c>
      <c r="G76" s="10" t="s">
        <v>29</v>
      </c>
      <c r="H76" s="11" t="s">
        <v>27</v>
      </c>
      <c r="I76" s="10" t="s">
        <v>26</v>
      </c>
      <c r="J76" s="1"/>
      <c r="K76" s="1"/>
      <c r="L76" s="1"/>
      <c r="M76" s="1"/>
      <c r="N76" s="1"/>
      <c r="O76" s="1"/>
      <c r="P76" s="1"/>
      <c r="Q76" s="1"/>
      <c r="R76" s="1"/>
    </row>
    <row r="77" spans="1:18" ht="39.75" customHeight="1">
      <c r="A77" s="12">
        <v>1</v>
      </c>
      <c r="B77" s="54" t="s">
        <v>88</v>
      </c>
      <c r="C77" s="83" t="s">
        <v>164</v>
      </c>
      <c r="D77" s="60"/>
      <c r="E77" s="55" t="s">
        <v>89</v>
      </c>
      <c r="F77" s="56">
        <v>0.1</v>
      </c>
      <c r="G77" s="61">
        <v>3</v>
      </c>
      <c r="H77" s="72" t="s">
        <v>110</v>
      </c>
      <c r="I77" s="72" t="s">
        <v>110</v>
      </c>
      <c r="J77" s="83" t="s">
        <v>164</v>
      </c>
      <c r="K77" s="83">
        <v>277</v>
      </c>
      <c r="L77" s="1"/>
      <c r="M77" s="1"/>
      <c r="N77" s="1"/>
      <c r="O77" s="1"/>
      <c r="P77" s="1"/>
      <c r="Q77" s="1"/>
      <c r="R77" s="1"/>
    </row>
    <row r="78" spans="1:18" ht="39.75" customHeight="1">
      <c r="A78" s="12">
        <v>2</v>
      </c>
      <c r="B78" s="54" t="s">
        <v>78</v>
      </c>
      <c r="C78" s="100" t="s">
        <v>158</v>
      </c>
      <c r="D78" s="48"/>
      <c r="E78" s="55" t="s">
        <v>89</v>
      </c>
      <c r="F78" s="56">
        <v>1</v>
      </c>
      <c r="G78" s="61">
        <v>40</v>
      </c>
      <c r="H78" s="72" t="s">
        <v>110</v>
      </c>
      <c r="I78" s="72" t="s">
        <v>110</v>
      </c>
      <c r="J78" s="100" t="s">
        <v>158</v>
      </c>
      <c r="K78" s="83">
        <v>259</v>
      </c>
      <c r="L78" s="1"/>
      <c r="M78" s="1"/>
      <c r="N78" s="1"/>
      <c r="O78" s="1"/>
      <c r="P78" s="1"/>
      <c r="Q78" s="1"/>
      <c r="R78" s="1"/>
    </row>
    <row r="79" spans="1:18" ht="35.25" customHeight="1">
      <c r="A79" s="12">
        <v>3</v>
      </c>
      <c r="B79" s="54" t="s">
        <v>90</v>
      </c>
      <c r="C79" s="83" t="s">
        <v>165</v>
      </c>
      <c r="D79" s="48"/>
      <c r="E79" s="55" t="s">
        <v>89</v>
      </c>
      <c r="F79" s="56">
        <v>1</v>
      </c>
      <c r="G79" s="61">
        <v>1</v>
      </c>
      <c r="H79" s="72" t="s">
        <v>110</v>
      </c>
      <c r="I79" s="72" t="s">
        <v>110</v>
      </c>
      <c r="J79" s="83" t="s">
        <v>165</v>
      </c>
      <c r="K79" s="83">
        <v>684</v>
      </c>
      <c r="L79" s="1"/>
      <c r="M79" s="1"/>
      <c r="N79" s="1"/>
      <c r="O79" s="1"/>
      <c r="P79" s="1"/>
      <c r="Q79" s="1"/>
      <c r="R79" s="1"/>
    </row>
    <row r="80" spans="1:18" ht="57" customHeight="1">
      <c r="A80" s="12">
        <v>4</v>
      </c>
      <c r="B80" s="54" t="s">
        <v>91</v>
      </c>
      <c r="C80" s="102" t="s">
        <v>166</v>
      </c>
      <c r="D80" s="48"/>
      <c r="E80" s="55" t="s">
        <v>89</v>
      </c>
      <c r="F80" s="56">
        <v>1</v>
      </c>
      <c r="G80" s="61">
        <v>1</v>
      </c>
      <c r="H80" s="72" t="s">
        <v>110</v>
      </c>
      <c r="I80" s="72" t="s">
        <v>110</v>
      </c>
      <c r="J80" s="102" t="s">
        <v>166</v>
      </c>
      <c r="K80" s="1">
        <v>149</v>
      </c>
      <c r="L80" s="1"/>
      <c r="M80" s="1"/>
      <c r="N80" s="1"/>
      <c r="O80" s="1"/>
      <c r="P80" s="1"/>
      <c r="Q80" s="1"/>
      <c r="R80" s="1"/>
    </row>
    <row r="81" spans="1:18" ht="39.75" customHeight="1">
      <c r="A81" s="12">
        <v>5</v>
      </c>
      <c r="B81" s="62" t="s">
        <v>92</v>
      </c>
      <c r="C81" s="103" t="s">
        <v>167</v>
      </c>
      <c r="D81" s="52"/>
      <c r="E81" s="55" t="s">
        <v>89</v>
      </c>
      <c r="F81" s="56">
        <v>1</v>
      </c>
      <c r="G81" s="61">
        <v>1</v>
      </c>
      <c r="H81" s="72" t="s">
        <v>110</v>
      </c>
      <c r="I81" s="72" t="s">
        <v>110</v>
      </c>
      <c r="J81" s="103" t="s">
        <v>167</v>
      </c>
      <c r="K81" s="1">
        <v>1250</v>
      </c>
      <c r="L81" s="1"/>
      <c r="M81" s="1"/>
      <c r="N81" s="1"/>
      <c r="O81" s="1"/>
      <c r="P81" s="1"/>
      <c r="Q81" s="1"/>
      <c r="R81" s="1"/>
    </row>
    <row r="82" spans="1:18" ht="96" customHeight="1">
      <c r="A82" s="12">
        <v>6</v>
      </c>
      <c r="B82" s="38" t="s">
        <v>93</v>
      </c>
      <c r="C82" s="104" t="s">
        <v>168</v>
      </c>
      <c r="D82" s="60"/>
      <c r="E82" s="55" t="s">
        <v>89</v>
      </c>
      <c r="F82" s="56">
        <v>1</v>
      </c>
      <c r="G82" s="61">
        <v>1</v>
      </c>
      <c r="H82" s="72" t="s">
        <v>110</v>
      </c>
      <c r="I82" s="72" t="s">
        <v>110</v>
      </c>
      <c r="J82" s="104" t="s">
        <v>168</v>
      </c>
      <c r="K82" s="83">
        <v>47990</v>
      </c>
      <c r="L82" s="1"/>
      <c r="M82" s="1"/>
      <c r="N82" s="1"/>
      <c r="O82" s="1"/>
      <c r="P82" s="1"/>
      <c r="Q82" s="1"/>
      <c r="R82" s="1"/>
    </row>
    <row r="83" spans="1:18" ht="33.75" customHeight="1">
      <c r="A83" s="12">
        <v>7</v>
      </c>
      <c r="B83" s="38" t="s">
        <v>94</v>
      </c>
      <c r="C83" s="83" t="s">
        <v>169</v>
      </c>
      <c r="D83" s="48"/>
      <c r="E83" s="55" t="s">
        <v>89</v>
      </c>
      <c r="F83" s="56">
        <v>1</v>
      </c>
      <c r="G83" s="61">
        <v>1</v>
      </c>
      <c r="H83" s="72" t="s">
        <v>110</v>
      </c>
      <c r="I83" s="72" t="s">
        <v>110</v>
      </c>
      <c r="J83" s="83" t="s">
        <v>169</v>
      </c>
      <c r="K83" s="83">
        <v>12888</v>
      </c>
      <c r="L83" s="1"/>
      <c r="M83" s="1"/>
      <c r="N83" s="1"/>
      <c r="O83" s="1"/>
      <c r="P83" s="1"/>
      <c r="Q83" s="1"/>
      <c r="R83" s="1"/>
    </row>
    <row r="84" spans="1:18" ht="32.25" customHeight="1">
      <c r="A84" s="12">
        <v>8</v>
      </c>
      <c r="B84" s="38" t="s">
        <v>95</v>
      </c>
      <c r="C84" s="83" t="s">
        <v>170</v>
      </c>
      <c r="D84" s="52"/>
      <c r="E84" s="55" t="s">
        <v>89</v>
      </c>
      <c r="F84" s="56">
        <v>1</v>
      </c>
      <c r="G84" s="61">
        <v>1</v>
      </c>
      <c r="H84" s="72" t="s">
        <v>110</v>
      </c>
      <c r="I84" s="72" t="s">
        <v>110</v>
      </c>
      <c r="J84" s="83" t="s">
        <v>170</v>
      </c>
      <c r="K84" s="83">
        <v>857</v>
      </c>
      <c r="L84" s="1"/>
      <c r="M84" s="1"/>
      <c r="N84" s="1"/>
      <c r="O84" s="1"/>
      <c r="P84" s="1"/>
      <c r="Q84" s="1"/>
      <c r="R84" s="1"/>
    </row>
    <row r="85" spans="1:18">
      <c r="A85" s="7"/>
      <c r="B85" s="15"/>
      <c r="C85" s="15"/>
      <c r="D85" s="15"/>
      <c r="E85" s="7"/>
      <c r="F85" s="7"/>
      <c r="G85" s="7"/>
      <c r="H85" s="7"/>
      <c r="I85" s="7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7"/>
      <c r="B86" s="15"/>
      <c r="C86" s="15"/>
      <c r="D86" s="15"/>
      <c r="E86" s="7"/>
      <c r="F86" s="7"/>
      <c r="G86" s="7"/>
      <c r="H86" s="7"/>
      <c r="I86" s="7"/>
      <c r="J86" s="1"/>
      <c r="K86" s="1"/>
      <c r="L86" s="1"/>
      <c r="M86" s="1"/>
      <c r="N86" s="1"/>
      <c r="O86" s="1"/>
      <c r="P86" s="1"/>
      <c r="Q86" s="1"/>
      <c r="R86" s="1"/>
    </row>
    <row r="87" spans="1:18" ht="26">
      <c r="A87" s="130" t="s">
        <v>19</v>
      </c>
      <c r="B87" s="131"/>
      <c r="C87" s="131"/>
      <c r="D87" s="131"/>
      <c r="E87" s="131"/>
      <c r="F87" s="132"/>
      <c r="G87" s="13" t="s">
        <v>20</v>
      </c>
      <c r="H87" s="20"/>
      <c r="I87" s="13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34" t="s">
        <v>18</v>
      </c>
      <c r="B88" s="135"/>
      <c r="C88" s="135"/>
      <c r="D88" s="135"/>
      <c r="E88" s="135"/>
      <c r="F88" s="135"/>
      <c r="G88" s="135"/>
      <c r="H88" s="21"/>
      <c r="I88" s="22"/>
      <c r="J88" s="1"/>
      <c r="K88" s="1"/>
      <c r="L88" s="1"/>
      <c r="M88" s="1"/>
      <c r="N88" s="1"/>
      <c r="O88" s="1"/>
      <c r="P88" s="1"/>
      <c r="Q88" s="1"/>
      <c r="R88" s="1"/>
    </row>
    <row r="89" spans="1:18" ht="39">
      <c r="A89" s="10" t="s">
        <v>8</v>
      </c>
      <c r="B89" s="10" t="s">
        <v>9</v>
      </c>
      <c r="C89" s="10" t="s">
        <v>10</v>
      </c>
      <c r="D89" s="10" t="s">
        <v>11</v>
      </c>
      <c r="E89" s="10" t="s">
        <v>30</v>
      </c>
      <c r="F89" s="10" t="s">
        <v>28</v>
      </c>
      <c r="G89" s="10" t="s">
        <v>29</v>
      </c>
      <c r="H89" s="11" t="s">
        <v>27</v>
      </c>
      <c r="I89" s="10" t="s">
        <v>26</v>
      </c>
      <c r="J89" s="1"/>
      <c r="K89" s="1"/>
      <c r="L89" s="1"/>
      <c r="M89" s="1"/>
      <c r="N89" s="1"/>
      <c r="O89" s="1"/>
      <c r="P89" s="1"/>
      <c r="Q89" s="1"/>
      <c r="R89" s="1"/>
    </row>
    <row r="90" spans="1:18" ht="36.75" customHeight="1">
      <c r="A90" s="12">
        <v>1</v>
      </c>
      <c r="B90" s="62" t="s">
        <v>96</v>
      </c>
      <c r="C90" s="83" t="s">
        <v>170</v>
      </c>
      <c r="D90" s="60"/>
      <c r="E90" s="55" t="s">
        <v>89</v>
      </c>
      <c r="F90" s="56">
        <v>1</v>
      </c>
      <c r="G90" s="56">
        <v>1</v>
      </c>
      <c r="H90" s="72" t="s">
        <v>110</v>
      </c>
      <c r="I90" s="72" t="s">
        <v>110</v>
      </c>
      <c r="J90" s="83" t="s">
        <v>170</v>
      </c>
      <c r="K90" s="83">
        <v>857</v>
      </c>
      <c r="L90" s="1"/>
      <c r="M90" s="1"/>
      <c r="N90" s="1"/>
      <c r="O90" s="1"/>
      <c r="P90" s="1"/>
      <c r="Q90" s="1"/>
      <c r="R90" s="1"/>
    </row>
    <row r="91" spans="1:18" ht="36.75" customHeight="1">
      <c r="A91" s="12">
        <v>2</v>
      </c>
      <c r="B91" s="62" t="s">
        <v>106</v>
      </c>
      <c r="C91" s="83" t="s">
        <v>114</v>
      </c>
      <c r="D91" s="48"/>
      <c r="E91" s="55" t="s">
        <v>89</v>
      </c>
      <c r="F91" s="56">
        <v>1</v>
      </c>
      <c r="G91" s="56">
        <v>1</v>
      </c>
      <c r="H91" s="72" t="s">
        <v>110</v>
      </c>
      <c r="I91" s="72" t="s">
        <v>110</v>
      </c>
      <c r="J91" s="83" t="s">
        <v>114</v>
      </c>
      <c r="K91" s="83">
        <v>3670</v>
      </c>
      <c r="L91" s="1"/>
      <c r="M91" s="1"/>
      <c r="N91" s="1"/>
      <c r="O91" s="1"/>
      <c r="P91" s="1"/>
      <c r="Q91" s="1"/>
      <c r="R91" s="1"/>
    </row>
    <row r="92" spans="1:18" ht="41.25" customHeight="1">
      <c r="A92" s="12">
        <v>3</v>
      </c>
      <c r="B92" s="62" t="s">
        <v>97</v>
      </c>
      <c r="C92" s="83" t="s">
        <v>115</v>
      </c>
      <c r="D92" s="52"/>
      <c r="E92" s="55" t="s">
        <v>89</v>
      </c>
      <c r="F92" s="56">
        <v>1</v>
      </c>
      <c r="G92" s="56">
        <v>30</v>
      </c>
      <c r="H92" s="72" t="s">
        <v>110</v>
      </c>
      <c r="I92" s="72" t="s">
        <v>110</v>
      </c>
      <c r="J92" s="83" t="s">
        <v>115</v>
      </c>
      <c r="K92" s="83">
        <v>3790</v>
      </c>
      <c r="L92" s="1"/>
      <c r="M92" s="1"/>
      <c r="N92" s="1"/>
      <c r="O92" s="1"/>
      <c r="P92" s="1"/>
      <c r="Q92" s="1"/>
      <c r="R92" s="1"/>
    </row>
    <row r="93" spans="1:18">
      <c r="A93" s="7"/>
      <c r="B93" s="15"/>
      <c r="C93" s="15"/>
      <c r="D93" s="15"/>
      <c r="E93" s="7"/>
      <c r="F93" s="7"/>
      <c r="G93" s="7"/>
      <c r="H93" s="7"/>
      <c r="I93" s="7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30" t="s">
        <v>21</v>
      </c>
      <c r="B94" s="131"/>
      <c r="C94" s="131"/>
      <c r="D94" s="131"/>
      <c r="E94" s="131"/>
      <c r="F94" s="132"/>
      <c r="G94" s="13" t="s">
        <v>14</v>
      </c>
      <c r="H94" s="20"/>
      <c r="I94" s="13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34" t="s">
        <v>18</v>
      </c>
      <c r="B95" s="135"/>
      <c r="C95" s="135"/>
      <c r="D95" s="135"/>
      <c r="E95" s="135"/>
      <c r="F95" s="135"/>
      <c r="G95" s="135"/>
      <c r="H95" s="21"/>
      <c r="I95" s="22"/>
      <c r="J95" s="1"/>
      <c r="K95" s="1"/>
      <c r="L95" s="1"/>
      <c r="M95" s="1"/>
      <c r="N95" s="1"/>
      <c r="O95" s="1"/>
      <c r="P95" s="1"/>
      <c r="Q95" s="1"/>
      <c r="R95" s="1"/>
    </row>
    <row r="96" spans="1:18" ht="39">
      <c r="A96" s="10" t="s">
        <v>8</v>
      </c>
      <c r="B96" s="10" t="s">
        <v>9</v>
      </c>
      <c r="C96" s="10" t="s">
        <v>22</v>
      </c>
      <c r="D96" s="10" t="s">
        <v>11</v>
      </c>
      <c r="E96" s="10" t="s">
        <v>30</v>
      </c>
      <c r="F96" s="10" t="s">
        <v>28</v>
      </c>
      <c r="G96" s="10" t="s">
        <v>29</v>
      </c>
      <c r="H96" s="11" t="s">
        <v>27</v>
      </c>
      <c r="I96" s="10" t="s">
        <v>26</v>
      </c>
      <c r="J96" s="1"/>
      <c r="K96" s="1"/>
      <c r="L96" s="1"/>
      <c r="M96" s="1"/>
      <c r="N96" s="1"/>
      <c r="O96" s="1"/>
      <c r="P96" s="1"/>
      <c r="Q96" s="1"/>
      <c r="R96" s="1"/>
    </row>
    <row r="97" spans="1:18" ht="35.25" customHeight="1">
      <c r="A97" s="12">
        <v>1</v>
      </c>
      <c r="B97" s="38" t="s">
        <v>98</v>
      </c>
      <c r="C97" s="86" t="s">
        <v>114</v>
      </c>
      <c r="D97" s="63"/>
      <c r="E97" s="55" t="s">
        <v>89</v>
      </c>
      <c r="F97" s="56">
        <v>1</v>
      </c>
      <c r="G97" s="61">
        <v>1</v>
      </c>
      <c r="H97" s="72" t="s">
        <v>110</v>
      </c>
      <c r="I97" s="72" t="s">
        <v>110</v>
      </c>
      <c r="J97" s="83" t="s">
        <v>114</v>
      </c>
      <c r="K97" s="83">
        <v>3670</v>
      </c>
      <c r="L97" s="1"/>
      <c r="M97" s="1"/>
      <c r="N97" s="1"/>
      <c r="O97" s="1"/>
      <c r="P97" s="1"/>
      <c r="Q97" s="1"/>
      <c r="R97" s="1"/>
    </row>
    <row r="98" spans="1:18" ht="44.25" customHeight="1">
      <c r="A98" s="12">
        <v>2</v>
      </c>
      <c r="B98" s="38" t="s">
        <v>35</v>
      </c>
      <c r="C98" s="86" t="s">
        <v>115</v>
      </c>
      <c r="D98" s="52"/>
      <c r="E98" s="55" t="s">
        <v>89</v>
      </c>
      <c r="F98" s="56">
        <v>1</v>
      </c>
      <c r="G98" s="61">
        <v>4</v>
      </c>
      <c r="H98" s="72" t="s">
        <v>110</v>
      </c>
      <c r="I98" s="72" t="s">
        <v>110</v>
      </c>
      <c r="J98" s="83" t="s">
        <v>115</v>
      </c>
      <c r="K98" s="83">
        <v>3790</v>
      </c>
      <c r="L98" s="1"/>
      <c r="M98" s="1"/>
      <c r="N98" s="1"/>
      <c r="O98" s="1"/>
      <c r="P98" s="1"/>
      <c r="Q98" s="1"/>
      <c r="R98" s="1"/>
    </row>
    <row r="99" spans="1:18">
      <c r="A99" s="7"/>
      <c r="B99" s="15"/>
      <c r="C99" s="15"/>
      <c r="D99" s="15"/>
      <c r="E99" s="7"/>
      <c r="F99" s="7"/>
      <c r="G99" s="7"/>
      <c r="H99" s="7"/>
      <c r="I99" s="7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30" t="s">
        <v>23</v>
      </c>
      <c r="B100" s="131"/>
      <c r="C100" s="131"/>
      <c r="D100" s="131"/>
      <c r="E100" s="131"/>
      <c r="F100" s="132"/>
      <c r="G100" s="13" t="s">
        <v>14</v>
      </c>
      <c r="H100" s="20"/>
      <c r="I100" s="13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34" t="s">
        <v>18</v>
      </c>
      <c r="B101" s="135"/>
      <c r="C101" s="135"/>
      <c r="D101" s="135"/>
      <c r="E101" s="135"/>
      <c r="F101" s="135"/>
      <c r="G101" s="135"/>
      <c r="H101" s="21"/>
      <c r="I101" s="22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39">
      <c r="A102" s="10" t="s">
        <v>8</v>
      </c>
      <c r="B102" s="16" t="s">
        <v>9</v>
      </c>
      <c r="C102" s="16" t="s">
        <v>10</v>
      </c>
      <c r="D102" s="10" t="s">
        <v>11</v>
      </c>
      <c r="E102" s="10" t="s">
        <v>30</v>
      </c>
      <c r="F102" s="10" t="s">
        <v>28</v>
      </c>
      <c r="G102" s="10" t="s">
        <v>29</v>
      </c>
      <c r="H102" s="11" t="s">
        <v>27</v>
      </c>
      <c r="I102" s="10" t="s">
        <v>26</v>
      </c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31.5" customHeight="1">
      <c r="A103" s="17">
        <v>1</v>
      </c>
      <c r="B103" s="38" t="s">
        <v>98</v>
      </c>
      <c r="C103" s="86" t="s">
        <v>114</v>
      </c>
      <c r="D103"/>
      <c r="E103" s="55" t="s">
        <v>89</v>
      </c>
      <c r="F103" s="56">
        <v>1</v>
      </c>
      <c r="G103" s="56">
        <v>1</v>
      </c>
      <c r="H103" s="72" t="s">
        <v>110</v>
      </c>
      <c r="I103" s="72" t="s">
        <v>110</v>
      </c>
      <c r="J103" s="83" t="s">
        <v>114</v>
      </c>
      <c r="K103" s="83">
        <v>3670</v>
      </c>
      <c r="L103" s="1"/>
      <c r="M103" s="1"/>
      <c r="N103" s="1"/>
      <c r="O103" s="1"/>
      <c r="P103" s="1"/>
      <c r="Q103" s="1"/>
      <c r="R103" s="1"/>
    </row>
    <row r="104" spans="1:18" ht="40.5" customHeight="1">
      <c r="A104" s="17">
        <v>2</v>
      </c>
      <c r="B104" s="38" t="s">
        <v>35</v>
      </c>
      <c r="C104" s="86" t="s">
        <v>115</v>
      </c>
      <c r="D104" s="52"/>
      <c r="E104" s="55" t="s">
        <v>89</v>
      </c>
      <c r="F104" s="56">
        <v>1</v>
      </c>
      <c r="G104" s="56">
        <v>1</v>
      </c>
      <c r="H104" s="72" t="s">
        <v>110</v>
      </c>
      <c r="I104" s="72" t="s">
        <v>110</v>
      </c>
      <c r="J104" s="83" t="s">
        <v>115</v>
      </c>
      <c r="K104" s="83">
        <v>3790</v>
      </c>
      <c r="L104" s="1"/>
      <c r="M104" s="1"/>
      <c r="N104" s="1"/>
      <c r="O104" s="1"/>
      <c r="P104" s="1"/>
      <c r="Q104" s="1"/>
      <c r="R104" s="1"/>
    </row>
    <row r="105" spans="1:18" ht="81" customHeight="1">
      <c r="A105" s="17">
        <v>3</v>
      </c>
      <c r="B105" s="38" t="s">
        <v>93</v>
      </c>
      <c r="C105" s="106" t="s">
        <v>168</v>
      </c>
      <c r="D105" s="60"/>
      <c r="E105" s="55" t="s">
        <v>89</v>
      </c>
      <c r="F105" s="56">
        <v>1</v>
      </c>
      <c r="G105" s="56">
        <v>1</v>
      </c>
      <c r="H105" s="72" t="s">
        <v>110</v>
      </c>
      <c r="I105" s="72" t="s">
        <v>110</v>
      </c>
      <c r="J105" s="104" t="s">
        <v>168</v>
      </c>
      <c r="K105" s="83">
        <v>47990</v>
      </c>
      <c r="L105" s="1"/>
      <c r="M105" s="1"/>
      <c r="N105" s="1"/>
      <c r="O105" s="1"/>
      <c r="P105" s="1"/>
      <c r="Q105" s="1"/>
      <c r="R105" s="1"/>
    </row>
    <row r="106" spans="1:18" ht="31.5" customHeight="1">
      <c r="A106" s="17">
        <v>4</v>
      </c>
      <c r="B106" s="38" t="s">
        <v>94</v>
      </c>
      <c r="C106" s="86" t="s">
        <v>169</v>
      </c>
      <c r="D106" s="48"/>
      <c r="E106" s="55" t="s">
        <v>89</v>
      </c>
      <c r="F106" s="56">
        <v>1</v>
      </c>
      <c r="G106" s="56">
        <v>1</v>
      </c>
      <c r="H106" s="72" t="s">
        <v>110</v>
      </c>
      <c r="I106" s="72" t="s">
        <v>110</v>
      </c>
      <c r="J106" s="83" t="s">
        <v>169</v>
      </c>
      <c r="K106" s="83">
        <v>12888</v>
      </c>
      <c r="L106" s="1"/>
      <c r="M106" s="1"/>
      <c r="N106" s="1"/>
      <c r="O106" s="1"/>
      <c r="P106" s="1"/>
      <c r="Q106" s="1"/>
      <c r="R106" s="1"/>
    </row>
    <row r="107" spans="1:18">
      <c r="A107" s="7"/>
      <c r="B107" s="18"/>
      <c r="C107" s="8"/>
      <c r="D107" s="8"/>
      <c r="E107" s="8"/>
      <c r="F107" s="8"/>
      <c r="G107" s="8"/>
      <c r="H107" s="8"/>
      <c r="I107" s="8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39">
      <c r="A108" s="130" t="s">
        <v>24</v>
      </c>
      <c r="B108" s="131"/>
      <c r="C108" s="131"/>
      <c r="D108" s="131"/>
      <c r="E108" s="131"/>
      <c r="F108" s="132"/>
      <c r="G108" s="13" t="s">
        <v>17</v>
      </c>
      <c r="H108" s="20"/>
      <c r="I108" s="13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39">
      <c r="A109" s="10" t="s">
        <v>8</v>
      </c>
      <c r="B109" s="10" t="s">
        <v>9</v>
      </c>
      <c r="C109" s="10" t="s">
        <v>10</v>
      </c>
      <c r="D109" s="10" t="s">
        <v>11</v>
      </c>
      <c r="E109" s="10" t="s">
        <v>30</v>
      </c>
      <c r="F109" s="10" t="s">
        <v>28</v>
      </c>
      <c r="G109" s="10" t="s">
        <v>29</v>
      </c>
      <c r="H109" s="11" t="s">
        <v>27</v>
      </c>
      <c r="I109" s="10" t="s">
        <v>26</v>
      </c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35.25" customHeight="1">
      <c r="A110" s="12">
        <v>1</v>
      </c>
      <c r="B110" s="54" t="s">
        <v>99</v>
      </c>
      <c r="C110" s="40" t="s">
        <v>177</v>
      </c>
      <c r="D110" s="55" t="s">
        <v>100</v>
      </c>
      <c r="E110" s="78" t="s">
        <v>89</v>
      </c>
      <c r="F110" s="79">
        <v>1</v>
      </c>
      <c r="G110" s="80">
        <v>1</v>
      </c>
      <c r="H110" s="72" t="s">
        <v>110</v>
      </c>
      <c r="I110" s="72" t="s">
        <v>110</v>
      </c>
      <c r="J110" s="1" t="s">
        <v>108</v>
      </c>
      <c r="K110" s="1" t="s">
        <v>108</v>
      </c>
      <c r="L110" s="1"/>
      <c r="M110" s="1"/>
      <c r="N110" s="1"/>
      <c r="O110" s="1"/>
      <c r="P110" s="1"/>
      <c r="Q110" s="1"/>
      <c r="R110" s="1"/>
    </row>
    <row r="111" spans="1:18" ht="35.25" customHeight="1">
      <c r="A111" s="12">
        <v>2</v>
      </c>
      <c r="B111" s="75" t="s">
        <v>112</v>
      </c>
      <c r="C111" s="40" t="s">
        <v>178</v>
      </c>
      <c r="D111" s="64"/>
      <c r="E111" s="78" t="s">
        <v>89</v>
      </c>
      <c r="F111" s="81">
        <v>1</v>
      </c>
      <c r="G111" s="82">
        <v>1</v>
      </c>
      <c r="H111" s="72" t="s">
        <v>110</v>
      </c>
      <c r="I111" s="72" t="s">
        <v>110</v>
      </c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7"/>
      <c r="B112" s="8"/>
      <c r="C112" s="8"/>
      <c r="D112" s="8"/>
      <c r="E112" s="8"/>
      <c r="F112" s="8"/>
      <c r="G112" s="8"/>
      <c r="H112" s="8"/>
      <c r="I112" s="8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39">
      <c r="A113" s="130" t="s">
        <v>25</v>
      </c>
      <c r="B113" s="131"/>
      <c r="C113" s="131"/>
      <c r="D113" s="131"/>
      <c r="E113" s="131"/>
      <c r="F113" s="132"/>
      <c r="G113" s="13" t="s">
        <v>17</v>
      </c>
      <c r="H113" s="20"/>
      <c r="I113" s="13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39">
      <c r="A114" s="10" t="s">
        <v>8</v>
      </c>
      <c r="B114" s="10" t="s">
        <v>9</v>
      </c>
      <c r="C114" s="16" t="s">
        <v>10</v>
      </c>
      <c r="D114" s="10" t="s">
        <v>11</v>
      </c>
      <c r="E114" s="10" t="s">
        <v>30</v>
      </c>
      <c r="F114" s="10" t="s">
        <v>28</v>
      </c>
      <c r="G114" s="10" t="s">
        <v>29</v>
      </c>
      <c r="H114" s="11" t="s">
        <v>27</v>
      </c>
      <c r="I114" s="10" t="s">
        <v>26</v>
      </c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58.5" customHeight="1">
      <c r="A115" s="12">
        <v>1</v>
      </c>
      <c r="B115" s="54" t="s">
        <v>101</v>
      </c>
      <c r="C115" s="111" t="s">
        <v>181</v>
      </c>
      <c r="D115" s="60"/>
      <c r="E115" s="55" t="s">
        <v>82</v>
      </c>
      <c r="F115" s="56">
        <v>0.5</v>
      </c>
      <c r="G115" s="65">
        <v>12</v>
      </c>
      <c r="H115" s="72" t="s">
        <v>110</v>
      </c>
      <c r="I115" s="72" t="s">
        <v>110</v>
      </c>
      <c r="J115" s="85" t="s">
        <v>174</v>
      </c>
      <c r="K115" s="1">
        <v>328</v>
      </c>
      <c r="L115" s="1"/>
      <c r="M115" s="1"/>
      <c r="N115" s="1"/>
      <c r="O115" s="1"/>
      <c r="P115" s="1"/>
      <c r="Q115" s="1"/>
      <c r="R115" s="1"/>
    </row>
    <row r="116" spans="1:18" ht="68.5" customHeight="1">
      <c r="A116" s="12">
        <v>2</v>
      </c>
      <c r="B116" s="54" t="s">
        <v>102</v>
      </c>
      <c r="C116" s="111" t="s">
        <v>171</v>
      </c>
      <c r="D116" s="48"/>
      <c r="E116" s="55" t="s">
        <v>82</v>
      </c>
      <c r="F116" s="56">
        <v>0.5</v>
      </c>
      <c r="G116" s="56">
        <v>12</v>
      </c>
      <c r="H116" s="72" t="s">
        <v>110</v>
      </c>
      <c r="I116" s="72" t="s">
        <v>110</v>
      </c>
      <c r="J116" s="85" t="s">
        <v>171</v>
      </c>
      <c r="K116" s="1">
        <v>20546</v>
      </c>
      <c r="L116" s="1"/>
      <c r="M116" s="1"/>
      <c r="N116" s="1"/>
      <c r="O116" s="1"/>
      <c r="P116" s="1"/>
      <c r="Q116" s="1"/>
      <c r="R116" s="1"/>
    </row>
    <row r="117" spans="1:18" ht="72" customHeight="1">
      <c r="A117" s="76">
        <v>3</v>
      </c>
      <c r="B117" s="66" t="s">
        <v>103</v>
      </c>
      <c r="C117" s="111" t="s">
        <v>172</v>
      </c>
      <c r="D117" s="67"/>
      <c r="E117" s="68" t="s">
        <v>82</v>
      </c>
      <c r="F117" s="69">
        <v>0.5</v>
      </c>
      <c r="G117" s="69">
        <v>12</v>
      </c>
      <c r="H117" s="72" t="s">
        <v>110</v>
      </c>
      <c r="I117" s="72" t="s">
        <v>110</v>
      </c>
      <c r="J117" s="85" t="s">
        <v>172</v>
      </c>
      <c r="K117" s="1">
        <v>10099</v>
      </c>
      <c r="L117" s="1"/>
      <c r="M117" s="1"/>
      <c r="N117" s="1"/>
      <c r="O117" s="1"/>
      <c r="P117" s="1"/>
      <c r="Q117" s="1"/>
      <c r="R117" s="1"/>
    </row>
    <row r="118" spans="1:18" s="29" customFormat="1" ht="58.5" customHeight="1">
      <c r="A118" s="77">
        <v>4</v>
      </c>
      <c r="B118" s="54" t="s">
        <v>104</v>
      </c>
      <c r="C118" s="111" t="s">
        <v>173</v>
      </c>
      <c r="D118" s="48"/>
      <c r="E118" s="55" t="s">
        <v>82</v>
      </c>
      <c r="F118" s="56">
        <v>0.5</v>
      </c>
      <c r="G118" s="56">
        <v>12</v>
      </c>
      <c r="H118" s="72" t="s">
        <v>110</v>
      </c>
      <c r="I118" s="72" t="s">
        <v>110</v>
      </c>
      <c r="J118" s="85" t="s">
        <v>173</v>
      </c>
      <c r="K118" s="1">
        <v>2519</v>
      </c>
      <c r="L118" s="1"/>
      <c r="M118" s="1"/>
      <c r="N118" s="1"/>
      <c r="O118" s="1"/>
      <c r="P118" s="1"/>
      <c r="Q118" s="1"/>
      <c r="R118" s="1"/>
    </row>
    <row r="119" spans="1:18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>
        <f>SUM(K15:K118)</f>
        <v>8476622.9900000002</v>
      </c>
      <c r="L123" s="1"/>
      <c r="M123" s="1"/>
      <c r="N123" s="1"/>
      <c r="O123" s="1"/>
      <c r="P123" s="1"/>
      <c r="Q123" s="1"/>
      <c r="R123" s="1"/>
    </row>
    <row r="124" spans="1:18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</sheetData>
  <mergeCells count="17">
    <mergeCell ref="A1:G1"/>
    <mergeCell ref="B2:C2"/>
    <mergeCell ref="A12:F12"/>
    <mergeCell ref="A13:G13"/>
    <mergeCell ref="A57:G57"/>
    <mergeCell ref="A63:F63"/>
    <mergeCell ref="A64:G64"/>
    <mergeCell ref="A100:F100"/>
    <mergeCell ref="A108:F108"/>
    <mergeCell ref="A113:F113"/>
    <mergeCell ref="A74:F74"/>
    <mergeCell ref="A75:G75"/>
    <mergeCell ref="A87:F87"/>
    <mergeCell ref="A88:G88"/>
    <mergeCell ref="A94:F94"/>
    <mergeCell ref="A95:G95"/>
    <mergeCell ref="A101:G101"/>
  </mergeCells>
  <phoneticPr fontId="12" type="noConversion"/>
  <dataValidations xWindow="163" yWindow="479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51 D59:D61 D66:D72 D77:D84 D90:D92 D97:D98 B110:D111 D103:D106 B15:B56 D15:D56 B59:B61 B66:B72 B77:B84 B90:B92 B97:B98 B103:B106 B115:B118 D115:D118"/>
    <dataValidation allowBlank="1" showInputMessage="1" showErrorMessage="1" error="Укажите только число" prompt="Укажите только число" sqref="F97:G98 F103:G106 F110:G111 F115:G118 F90:G92 F77:G84 F66:G72 F59:G61 F15:G56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18"/>
  </dataValidations>
  <pageMargins left="0.7" right="0.7" top="0.75" bottom="0.75" header="0" footer="0"/>
  <pageSetup paperSize="9" scale="77" fitToHeight="0" orientation="landscape" r:id="rId1"/>
  <rowBreaks count="2" manualBreakCount="2">
    <brk id="34" max="8" man="1"/>
    <brk id="54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E41F605C7961C4E81F9F9B88FC77B64" ma:contentTypeVersion="49" ma:contentTypeDescription="Создание документа." ma:contentTypeScope="" ma:versionID="2ff588396521ae5d9bc8c6a054e55cfa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5c4f13c40a96413ccefc1a56f91fbc1e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2761E6-7669-4334-A3A0-BEA79C6FFBEE}"/>
</file>

<file path=customXml/itemProps2.xml><?xml version="1.0" encoding="utf-8"?>
<ds:datastoreItem xmlns:ds="http://schemas.openxmlformats.org/officeDocument/2006/customXml" ds:itemID="{C44741E6-EFD3-45C9-BF00-C8DBDAC94216}"/>
</file>

<file path=customXml/itemProps3.xml><?xml version="1.0" encoding="utf-8"?>
<ds:datastoreItem xmlns:ds="http://schemas.openxmlformats.org/officeDocument/2006/customXml" ds:itemID="{86ADB7F0-1199-455B-B197-3CDBEB613235}"/>
</file>

<file path=customXml/itemProps4.xml><?xml version="1.0" encoding="utf-8"?>
<ds:datastoreItem xmlns:ds="http://schemas.openxmlformats.org/officeDocument/2006/customXml" ds:itemID="{A9D4CFCE-3D40-4148-B196-88F1FE8B9B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Методический отдел</cp:lastModifiedBy>
  <cp:lastPrinted>2021-10-08T09:31:03Z</cp:lastPrinted>
  <dcterms:modified xsi:type="dcterms:W3CDTF">2021-10-08T09:35:39Z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0x010100EE41F605C7961C4E81F9F9B88FC77B64</vt:lpwstr>
  </property>
</Properties>
</file>