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Приложение 2" sheetId="1" r:id="rId1"/>
    <sheet name="Лист3" sheetId="3" r:id="rId2"/>
  </sheets>
  <definedNames>
    <definedName name="_xlnm.Print_Titles" localSheetId="0">'Приложение 2'!$3:$7</definedName>
    <definedName name="_xlnm.Print_Area" localSheetId="0">'Приложение 2'!$A$1:$M$226</definedName>
  </definedNames>
  <calcPr calcId="152511"/>
</workbook>
</file>

<file path=xl/calcChain.xml><?xml version="1.0" encoding="utf-8"?>
<calcChain xmlns="http://schemas.openxmlformats.org/spreadsheetml/2006/main">
  <c r="E225" i="1" l="1"/>
  <c r="F225" i="1"/>
  <c r="G225" i="1"/>
  <c r="H225" i="1"/>
  <c r="I225" i="1"/>
  <c r="J225" i="1"/>
  <c r="K225" i="1"/>
  <c r="L225" i="1"/>
  <c r="M225" i="1"/>
  <c r="E216" i="1"/>
  <c r="F216" i="1"/>
  <c r="G216" i="1"/>
  <c r="H216" i="1"/>
  <c r="I216" i="1"/>
  <c r="J216" i="1"/>
  <c r="K216" i="1"/>
  <c r="L216" i="1"/>
  <c r="M216" i="1"/>
  <c r="E204" i="1"/>
  <c r="F204" i="1"/>
  <c r="G204" i="1"/>
  <c r="H204" i="1"/>
  <c r="I204" i="1"/>
  <c r="J204" i="1"/>
  <c r="K204" i="1"/>
  <c r="L204" i="1"/>
  <c r="M204" i="1"/>
  <c r="E191" i="1"/>
  <c r="F191" i="1"/>
  <c r="G191" i="1"/>
  <c r="H191" i="1"/>
  <c r="I191" i="1"/>
  <c r="J191" i="1"/>
  <c r="K191" i="1"/>
  <c r="L191" i="1"/>
  <c r="M191" i="1"/>
  <c r="E182" i="1"/>
  <c r="F182" i="1"/>
  <c r="G182" i="1"/>
  <c r="H182" i="1"/>
  <c r="I182" i="1"/>
  <c r="J182" i="1"/>
  <c r="K182" i="1"/>
  <c r="L182" i="1"/>
  <c r="M182" i="1"/>
  <c r="E169" i="1"/>
  <c r="F169" i="1"/>
  <c r="G169" i="1"/>
  <c r="H169" i="1"/>
  <c r="I169" i="1"/>
  <c r="J169" i="1"/>
  <c r="K169" i="1"/>
  <c r="L169" i="1"/>
  <c r="M169" i="1"/>
  <c r="E160" i="1"/>
  <c r="F160" i="1"/>
  <c r="G160" i="1"/>
  <c r="H160" i="1"/>
  <c r="I160" i="1"/>
  <c r="J160" i="1"/>
  <c r="K160" i="1"/>
  <c r="L160" i="1"/>
  <c r="M160" i="1"/>
  <c r="E153" i="1"/>
  <c r="F153" i="1"/>
  <c r="G153" i="1"/>
  <c r="H153" i="1"/>
  <c r="I153" i="1"/>
  <c r="J153" i="1"/>
  <c r="K153" i="1"/>
  <c r="L153" i="1"/>
  <c r="M153" i="1"/>
  <c r="E143" i="1"/>
  <c r="F143" i="1"/>
  <c r="G143" i="1"/>
  <c r="H143" i="1"/>
  <c r="I143" i="1"/>
  <c r="J143" i="1"/>
  <c r="K143" i="1"/>
  <c r="L143" i="1"/>
  <c r="M143" i="1"/>
  <c r="E132" i="1"/>
  <c r="F132" i="1"/>
  <c r="G132" i="1"/>
  <c r="H132" i="1"/>
  <c r="I132" i="1"/>
  <c r="J132" i="1"/>
  <c r="K132" i="1"/>
  <c r="L132" i="1"/>
  <c r="M132" i="1"/>
  <c r="D128" i="1"/>
  <c r="E111" i="1"/>
  <c r="F111" i="1"/>
  <c r="G111" i="1"/>
  <c r="H111" i="1"/>
  <c r="I111" i="1"/>
  <c r="J111" i="1"/>
  <c r="K111" i="1"/>
  <c r="L111" i="1"/>
  <c r="M111" i="1"/>
  <c r="E97" i="1"/>
  <c r="F97" i="1"/>
  <c r="G97" i="1"/>
  <c r="H97" i="1"/>
  <c r="I97" i="1"/>
  <c r="J97" i="1"/>
  <c r="K97" i="1"/>
  <c r="L97" i="1"/>
  <c r="M97" i="1"/>
  <c r="E89" i="1"/>
  <c r="F89" i="1"/>
  <c r="G89" i="1"/>
  <c r="H89" i="1"/>
  <c r="I89" i="1"/>
  <c r="J89" i="1"/>
  <c r="K89" i="1"/>
  <c r="L89" i="1"/>
  <c r="M89" i="1"/>
  <c r="E80" i="1"/>
  <c r="F80" i="1"/>
  <c r="G80" i="1"/>
  <c r="H80" i="1"/>
  <c r="I80" i="1"/>
  <c r="J80" i="1"/>
  <c r="K80" i="1"/>
  <c r="L80" i="1"/>
  <c r="M80" i="1"/>
  <c r="E73" i="1"/>
  <c r="F73" i="1"/>
  <c r="G73" i="1"/>
  <c r="H73" i="1"/>
  <c r="I73" i="1"/>
  <c r="J73" i="1"/>
  <c r="K73" i="1"/>
  <c r="L73" i="1"/>
  <c r="M73" i="1"/>
  <c r="D58" i="1"/>
  <c r="E50" i="1"/>
  <c r="F50" i="1"/>
  <c r="G50" i="1"/>
  <c r="H50" i="1"/>
  <c r="I50" i="1"/>
  <c r="J50" i="1"/>
  <c r="K50" i="1"/>
  <c r="L50" i="1"/>
  <c r="M50" i="1"/>
  <c r="D49" i="1"/>
  <c r="E42" i="1"/>
  <c r="F42" i="1"/>
  <c r="G42" i="1"/>
  <c r="H42" i="1"/>
  <c r="I42" i="1"/>
  <c r="J42" i="1"/>
  <c r="K42" i="1"/>
  <c r="L42" i="1"/>
  <c r="M42" i="1"/>
  <c r="E35" i="1"/>
  <c r="F35" i="1"/>
  <c r="G35" i="1"/>
  <c r="H35" i="1"/>
  <c r="I35" i="1"/>
  <c r="J35" i="1"/>
  <c r="K35" i="1"/>
  <c r="L35" i="1"/>
  <c r="M35" i="1"/>
  <c r="D31" i="1"/>
  <c r="E24" i="1"/>
  <c r="F24" i="1"/>
  <c r="G24" i="1"/>
  <c r="H24" i="1"/>
  <c r="I24" i="1"/>
  <c r="J24" i="1"/>
  <c r="K24" i="1"/>
  <c r="L24" i="1"/>
  <c r="M24" i="1"/>
  <c r="E20" i="1"/>
  <c r="F20" i="1"/>
  <c r="G20" i="1"/>
  <c r="H20" i="1"/>
  <c r="I20" i="1"/>
  <c r="J20" i="1"/>
  <c r="K20" i="1"/>
  <c r="L20" i="1"/>
  <c r="M20" i="1"/>
  <c r="E15" i="1"/>
  <c r="F15" i="1"/>
  <c r="G15" i="1"/>
  <c r="H15" i="1"/>
  <c r="I15" i="1"/>
  <c r="J15" i="1"/>
  <c r="K15" i="1"/>
  <c r="L15" i="1"/>
  <c r="M15" i="1"/>
  <c r="D222" i="1"/>
  <c r="D220" i="1"/>
  <c r="D218" i="1"/>
  <c r="D225" i="1" s="1"/>
  <c r="D219" i="1"/>
  <c r="D224" i="1"/>
  <c r="D223" i="1"/>
  <c r="D221" i="1"/>
  <c r="D214" i="1"/>
  <c r="D208" i="1"/>
  <c r="D209" i="1"/>
  <c r="D211" i="1"/>
  <c r="D210" i="1"/>
  <c r="D206" i="1"/>
  <c r="D212" i="1"/>
  <c r="D215" i="1"/>
  <c r="D213" i="1"/>
  <c r="D207" i="1"/>
  <c r="D193" i="1"/>
  <c r="D199" i="1"/>
  <c r="D196" i="1"/>
  <c r="D200" i="1"/>
  <c r="D197" i="1"/>
  <c r="D198" i="1"/>
  <c r="D195" i="1"/>
  <c r="D201" i="1"/>
  <c r="D202" i="1"/>
  <c r="D203" i="1"/>
  <c r="D194" i="1"/>
  <c r="D186" i="1"/>
  <c r="D188" i="1"/>
  <c r="D184" i="1"/>
  <c r="D187" i="1"/>
  <c r="D190" i="1"/>
  <c r="D189" i="1"/>
  <c r="D185" i="1"/>
  <c r="D178" i="1"/>
  <c r="D175" i="1"/>
  <c r="D174" i="1"/>
  <c r="D176" i="1"/>
  <c r="D177" i="1"/>
  <c r="D172" i="1"/>
  <c r="D173" i="1"/>
  <c r="D179" i="1"/>
  <c r="D180" i="1"/>
  <c r="D181" i="1"/>
  <c r="D171" i="1"/>
  <c r="D166" i="1"/>
  <c r="D164" i="1"/>
  <c r="D165" i="1"/>
  <c r="D167" i="1"/>
  <c r="D162" i="1"/>
  <c r="D168" i="1"/>
  <c r="D163" i="1"/>
  <c r="D155" i="1"/>
  <c r="D158" i="1"/>
  <c r="D157" i="1"/>
  <c r="D159" i="1"/>
  <c r="D156" i="1"/>
  <c r="D148" i="1"/>
  <c r="D150" i="1"/>
  <c r="D145" i="1"/>
  <c r="D146" i="1"/>
  <c r="D147" i="1"/>
  <c r="D151" i="1"/>
  <c r="D152" i="1"/>
  <c r="D149" i="1"/>
  <c r="D137" i="1"/>
  <c r="D138" i="1"/>
  <c r="D134" i="1"/>
  <c r="D135" i="1"/>
  <c r="D140" i="1"/>
  <c r="D139" i="1"/>
  <c r="D141" i="1"/>
  <c r="D142" i="1"/>
  <c r="D136" i="1"/>
  <c r="D121" i="1"/>
  <c r="D120" i="1"/>
  <c r="D127" i="1"/>
  <c r="D124" i="1"/>
  <c r="D123" i="1"/>
  <c r="D125" i="1"/>
  <c r="D126" i="1"/>
  <c r="D129" i="1"/>
  <c r="D131" i="1"/>
  <c r="D130" i="1"/>
  <c r="D122" i="1"/>
  <c r="E118" i="1"/>
  <c r="F118" i="1"/>
  <c r="G118" i="1"/>
  <c r="H118" i="1"/>
  <c r="I118" i="1"/>
  <c r="J118" i="1"/>
  <c r="K118" i="1"/>
  <c r="L118" i="1"/>
  <c r="M118" i="1"/>
  <c r="D117" i="1"/>
  <c r="D114" i="1"/>
  <c r="D115" i="1"/>
  <c r="D116" i="1"/>
  <c r="D113" i="1"/>
  <c r="D101" i="1"/>
  <c r="D103" i="1"/>
  <c r="D100" i="1"/>
  <c r="D105" i="1"/>
  <c r="D106" i="1"/>
  <c r="D104" i="1"/>
  <c r="D99" i="1"/>
  <c r="D107" i="1"/>
  <c r="D109" i="1"/>
  <c r="D110" i="1"/>
  <c r="D108" i="1"/>
  <c r="D102" i="1"/>
  <c r="D92" i="1"/>
  <c r="D95" i="1"/>
  <c r="D96" i="1"/>
  <c r="D94" i="1"/>
  <c r="D93" i="1"/>
  <c r="D83" i="1"/>
  <c r="D82" i="1"/>
  <c r="D84" i="1"/>
  <c r="D87" i="1"/>
  <c r="D88" i="1"/>
  <c r="D86" i="1"/>
  <c r="D85" i="1"/>
  <c r="D76" i="1"/>
  <c r="D78" i="1"/>
  <c r="D77" i="1"/>
  <c r="D75" i="1"/>
  <c r="D79" i="1"/>
  <c r="D70" i="1"/>
  <c r="D55" i="1"/>
  <c r="D54" i="1"/>
  <c r="D53" i="1"/>
  <c r="D52" i="1"/>
  <c r="D63" i="1"/>
  <c r="D61" i="1"/>
  <c r="D62" i="1"/>
  <c r="D65" i="1"/>
  <c r="D60" i="1"/>
  <c r="D64" i="1"/>
  <c r="D59" i="1"/>
  <c r="D69" i="1"/>
  <c r="D67" i="1"/>
  <c r="D72" i="1"/>
  <c r="D56" i="1"/>
  <c r="D66" i="1"/>
  <c r="D71" i="1"/>
  <c r="D68" i="1"/>
  <c r="D57" i="1"/>
  <c r="D48" i="1"/>
  <c r="D47" i="1"/>
  <c r="D46" i="1"/>
  <c r="D44" i="1"/>
  <c r="D45" i="1"/>
  <c r="D39" i="1"/>
  <c r="D38" i="1"/>
  <c r="D37" i="1"/>
  <c r="D41" i="1"/>
  <c r="D40" i="1"/>
  <c r="D14" i="1"/>
  <c r="D13" i="1"/>
  <c r="D29" i="1"/>
  <c r="D33" i="1"/>
  <c r="D30" i="1"/>
  <c r="D34" i="1"/>
  <c r="D26" i="1"/>
  <c r="D27" i="1"/>
  <c r="D28" i="1"/>
  <c r="D32" i="1"/>
  <c r="D22" i="1"/>
  <c r="D23" i="1"/>
  <c r="D17" i="1"/>
  <c r="D18" i="1"/>
  <c r="D19" i="1"/>
  <c r="D9" i="1"/>
  <c r="D12" i="1"/>
  <c r="D11" i="1"/>
  <c r="D10" i="1"/>
  <c r="D216" i="1" l="1"/>
  <c r="D204" i="1"/>
  <c r="D191" i="1"/>
  <c r="D169" i="1"/>
  <c r="D153" i="1"/>
  <c r="D143" i="1"/>
  <c r="D132" i="1"/>
  <c r="D89" i="1"/>
  <c r="D80" i="1"/>
  <c r="D73" i="1"/>
  <c r="D50" i="1"/>
  <c r="D42" i="1"/>
  <c r="D35" i="1"/>
  <c r="D24" i="1"/>
  <c r="D20" i="1"/>
  <c r="D15" i="1"/>
  <c r="D118" i="1"/>
  <c r="D182" i="1"/>
  <c r="D160" i="1"/>
  <c r="D97" i="1"/>
  <c r="D111" i="1"/>
  <c r="L226" i="1" l="1"/>
  <c r="I226" i="1"/>
  <c r="H226" i="1"/>
  <c r="J226" i="1"/>
  <c r="F226" i="1"/>
  <c r="M226" i="1"/>
  <c r="K226" i="1"/>
  <c r="G226" i="1"/>
  <c r="E226" i="1"/>
  <c r="D226" i="1" l="1"/>
</calcChain>
</file>

<file path=xl/sharedStrings.xml><?xml version="1.0" encoding="utf-8"?>
<sst xmlns="http://schemas.openxmlformats.org/spreadsheetml/2006/main" count="399" uniqueCount="241">
  <si>
    <t>Количество мест приема</t>
  </si>
  <si>
    <t>№ п/п</t>
  </si>
  <si>
    <t>очная форма</t>
  </si>
  <si>
    <t>для лиц не имеющих основного общего образования</t>
  </si>
  <si>
    <t>для лиц с ограниченными возможностями здоровья, не имеющих основного общего образования</t>
  </si>
  <si>
    <t>прием по   программам среднего профессионального образования (программы подготовки квалифицированных рабочих, служащих)</t>
  </si>
  <si>
    <t>Всего</t>
  </si>
  <si>
    <t>Код специальности (профессии)</t>
  </si>
  <si>
    <t>Тракторист-машинист с/х производства</t>
  </si>
  <si>
    <t>Продавец, контролер-кассир</t>
  </si>
  <si>
    <t>ИТОГО</t>
  </si>
  <si>
    <t>Автомеханик</t>
  </si>
  <si>
    <t>Мастер столярно-плотничных работ</t>
  </si>
  <si>
    <t>Портной</t>
  </si>
  <si>
    <t>Мастер по лесному хозяйству</t>
  </si>
  <si>
    <t>Повар, кондитер</t>
  </si>
  <si>
    <t>ОГБПОУ "Чухломский лесопромышленный техникум Костромской области"</t>
  </si>
  <si>
    <t>ОГБПОУ "Шарьинский педагогический колледж Костромской области"</t>
  </si>
  <si>
    <t>Физическая культура</t>
  </si>
  <si>
    <t>Дошкольное образование</t>
  </si>
  <si>
    <t xml:space="preserve">прием по    программам  среднего профессионального образования (программы подготовки специалистов среднего звена)                    </t>
  </si>
  <si>
    <t>Очная форма обучения</t>
  </si>
  <si>
    <t>Заочная форма обучения</t>
  </si>
  <si>
    <t>Преподавание в начальных классах</t>
  </si>
  <si>
    <t>ОГБПОУ "Галичский педагогический колледж Костромской области"</t>
  </si>
  <si>
    <t>Экономика и бухгалтерский учет</t>
  </si>
  <si>
    <t>ОГБПОУ "Костромской торгово-экономический колледж"</t>
  </si>
  <si>
    <t>Банковское дело</t>
  </si>
  <si>
    <t>Организация обслуживания в общественном птании</t>
  </si>
  <si>
    <t>Коммерция</t>
  </si>
  <si>
    <t>Товароведение и экспертиза качества потребительских товаров</t>
  </si>
  <si>
    <t>Гостиничный сервис</t>
  </si>
  <si>
    <t>ОГБПОУ "Галичский аграрный техникум Костромской области"</t>
  </si>
  <si>
    <t>Ветеринария</t>
  </si>
  <si>
    <t>ОГБПОУ "Костромской политехнический колледж"</t>
  </si>
  <si>
    <t>Гидрогеология и инженерная геология</t>
  </si>
  <si>
    <t>Электронные приборы и устройства</t>
  </si>
  <si>
    <t>Програмирование в компьютерных системах</t>
  </si>
  <si>
    <t>Архитектура</t>
  </si>
  <si>
    <t>Строительство и эксплуатация зданий и сооружений</t>
  </si>
  <si>
    <t>ОГБПОУ "Костромской машиностроительный техникум"</t>
  </si>
  <si>
    <t>Операционная деятельность в логистике</t>
  </si>
  <si>
    <t>Сварочное производство</t>
  </si>
  <si>
    <t>Технология машиностроения</t>
  </si>
  <si>
    <t>Техническое обслуживание и ремонт автомобильного транспорта</t>
  </si>
  <si>
    <t>Техническое обслуживание и ремонт радиоэлектронной техники</t>
  </si>
  <si>
    <t>Компьютерные сети</t>
  </si>
  <si>
    <t>Наладчик аппаратного и програмного обеспечения</t>
  </si>
  <si>
    <t>Мастер по обработке цифровой информации</t>
  </si>
  <si>
    <t>ОГБПОУ "Буйский техникум градостроительства и предпринимательства Костромской области"</t>
  </si>
  <si>
    <t>Земельно-имущественные отношения</t>
  </si>
  <si>
    <t>ОГБПОУ "Костромской автотранспортный колледж"</t>
  </si>
  <si>
    <t>Сервис на транспорте (автомобильном)</t>
  </si>
  <si>
    <t>Организация перевозок и управление на транспорте (автомобильном)</t>
  </si>
  <si>
    <t>Строительство и эксплуатация автомобильных дорог и аэродромов</t>
  </si>
  <si>
    <t>ОГБПОУ "Костромской техникум торговли и питания"</t>
  </si>
  <si>
    <t>Технология продукции общественного питания</t>
  </si>
  <si>
    <t>ОГБПОУ "Шарьинский политехнический техникум Костромской области"</t>
  </si>
  <si>
    <t>Машинист локомотива</t>
  </si>
  <si>
    <t>Электромонтер по ремонту и обслуживанию электрооборудования</t>
  </si>
  <si>
    <t>ОГБПОУ "Галичский индустриальный колледж Костромской области"</t>
  </si>
  <si>
    <t>ОГБПОУ "Костромской колледж бытового сервиса"</t>
  </si>
  <si>
    <t>Парикмахерское искусство</t>
  </si>
  <si>
    <t>Почтовая связь</t>
  </si>
  <si>
    <t>Мастер сухого строительства</t>
  </si>
  <si>
    <t>ОГБПОУ "Шарьиский аграрный техникум Костромской области"</t>
  </si>
  <si>
    <t>Механизация сельского хозяйства</t>
  </si>
  <si>
    <t>Садово-парковое и ландшафтное строительство</t>
  </si>
  <si>
    <t>Электрические станции, сети и системы</t>
  </si>
  <si>
    <t>Теплоснабжение и теплотехническое оборудование</t>
  </si>
  <si>
    <t>Аналитический контроль качества химических соединений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</si>
  <si>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</si>
  <si>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</si>
  <si>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Рациональное использование природохозяйственных комплексов</t>
  </si>
  <si>
    <t>ОГБПОУ "Волгореченский промышленный техникум Костромской области</t>
  </si>
  <si>
    <t>Техническая эксплуатация оборудования в торговле и общественном питании</t>
  </si>
  <si>
    <t>ОГБПОУ "Костромской лесомеханический колледж"</t>
  </si>
  <si>
    <t>Техническая эксплуатация подъемно-транспортных, строительных дорожных машин</t>
  </si>
  <si>
    <t>Лесное и лесопарковое хозяйство</t>
  </si>
  <si>
    <t>Технология деревообработки</t>
  </si>
  <si>
    <t>Машинист крана</t>
  </si>
  <si>
    <t>ОГБПОУ "Нерехтский политехнический техникум Костромской области"</t>
  </si>
  <si>
    <t>ОГБПОУ "Костромской строительный техникум"</t>
  </si>
  <si>
    <t>Мастер общестроительных работ</t>
  </si>
  <si>
    <t>Станочник деревообрабатывающих станков</t>
  </si>
  <si>
    <t>ОГБПОУ "Буйский техникум железнодорожного транспорта Костромской области"</t>
  </si>
  <si>
    <t>Техническая эксплуатация подвижного состава железных дорог</t>
  </si>
  <si>
    <t>Мастер по техническому обслуживанию и ремонту машинно-тракторного парка</t>
  </si>
  <si>
    <t>Проводник на железнодорожном транспорте</t>
  </si>
  <si>
    <t>ОГБПОУ "Мантуровский политехнический техникум Костромской области"</t>
  </si>
  <si>
    <t>ВСЕГО</t>
  </si>
  <si>
    <t>Агрономия</t>
  </si>
  <si>
    <t>Электромонтажник электрических сетей и электрооборудования</t>
  </si>
  <si>
    <t>Машинист дорожных и строительных машин</t>
  </si>
  <si>
    <t>38.01.02</t>
  </si>
  <si>
    <t>35.01.13</t>
  </si>
  <si>
    <t>23.01.03</t>
  </si>
  <si>
    <t>08.01.05</t>
  </si>
  <si>
    <t>35.01.01</t>
  </si>
  <si>
    <t>19.01.17</t>
  </si>
  <si>
    <t>Коммерция (по отраслям)</t>
  </si>
  <si>
    <t>38.02.04</t>
  </si>
  <si>
    <t>44.02.02</t>
  </si>
  <si>
    <t>44.02.01</t>
  </si>
  <si>
    <t>49.02.01</t>
  </si>
  <si>
    <t>19.02.10</t>
  </si>
  <si>
    <t>38.02.07</t>
  </si>
  <si>
    <t>38.02.01</t>
  </si>
  <si>
    <t>43.02.01</t>
  </si>
  <si>
    <t>43.02.11</t>
  </si>
  <si>
    <t>15.02.05</t>
  </si>
  <si>
    <t>38.02.05</t>
  </si>
  <si>
    <t>Технология хлеба, кондитерских и макаронных изделий</t>
  </si>
  <si>
    <t>19.02.03</t>
  </si>
  <si>
    <t>36.02.01</t>
  </si>
  <si>
    <t>35.02.05</t>
  </si>
  <si>
    <t>07.02.01</t>
  </si>
  <si>
    <t>11.02.14</t>
  </si>
  <si>
    <t>09.02.03</t>
  </si>
  <si>
    <t>21.02.09</t>
  </si>
  <si>
    <t>08.02.01</t>
  </si>
  <si>
    <t>23.02.03</t>
  </si>
  <si>
    <t>11.02.05</t>
  </si>
  <si>
    <t>09.02.02</t>
  </si>
  <si>
    <t>38.02.03</t>
  </si>
  <si>
    <t>22.02.06</t>
  </si>
  <si>
    <t>15.02.08</t>
  </si>
  <si>
    <t>15.01.05</t>
  </si>
  <si>
    <t>Сварщик (электросварочные и газосварочные работы)</t>
  </si>
  <si>
    <t>Ювелир</t>
  </si>
  <si>
    <t>54.01.02</t>
  </si>
  <si>
    <t>09.01.03</t>
  </si>
  <si>
    <t>09.01.01</t>
  </si>
  <si>
    <t>08.01.18</t>
  </si>
  <si>
    <t>21.02.05</t>
  </si>
  <si>
    <t>23.02.01</t>
  </si>
  <si>
    <t>08.02.05</t>
  </si>
  <si>
    <t>43.02.06</t>
  </si>
  <si>
    <t>35.02.03</t>
  </si>
  <si>
    <t>23.02.06</t>
  </si>
  <si>
    <t>13.01.10</t>
  </si>
  <si>
    <t>35.02.07</t>
  </si>
  <si>
    <t>Конструирование, моделирование
 и технология швейных изделий</t>
  </si>
  <si>
    <t>29.02.04</t>
  </si>
  <si>
    <t>43.02.02</t>
  </si>
  <si>
    <t>11.02.12</t>
  </si>
  <si>
    <t>08.01.07</t>
  </si>
  <si>
    <t>Мастер отделочных строительных
 работ</t>
  </si>
  <si>
    <t>08.01.08</t>
  </si>
  <si>
    <t>29.01.07</t>
  </si>
  <si>
    <t>Сварщик (электросварочные 
и газосварочные работы)</t>
  </si>
  <si>
    <t>35.02.12</t>
  </si>
  <si>
    <t xml:space="preserve">ОГБПОУ "Костромской энергетический техникум имени Ф.В. Чижова" </t>
  </si>
  <si>
    <t>13.02.02</t>
  </si>
  <si>
    <t>13.02.03</t>
  </si>
  <si>
    <t>18.02.01</t>
  </si>
  <si>
    <t>08.02.08</t>
  </si>
  <si>
    <t>08.02.09</t>
  </si>
  <si>
    <t>20.02.01</t>
  </si>
  <si>
    <t>Информационные системы (по отраслям)</t>
  </si>
  <si>
    <t>09.02.04</t>
  </si>
  <si>
    <t>Электроснабжение (по отраслям)</t>
  </si>
  <si>
    <t>13.02.07</t>
  </si>
  <si>
    <t>35.02.01</t>
  </si>
  <si>
    <t>23.02.04</t>
  </si>
  <si>
    <t>ОГБПОУ "Костромской автодорожный колледж"</t>
  </si>
  <si>
    <t>23.01.06</t>
  </si>
  <si>
    <t>23.01.07</t>
  </si>
  <si>
    <t>08.01.06</t>
  </si>
  <si>
    <t>35.01.02</t>
  </si>
  <si>
    <t xml:space="preserve">Сварщик (электросварочные и гозосварочные работы) </t>
  </si>
  <si>
    <t>23.01.09</t>
  </si>
  <si>
    <t>35.01.14</t>
  </si>
  <si>
    <t>43.01.06</t>
  </si>
  <si>
    <t>На базе основного общего образования</t>
  </si>
  <si>
    <t xml:space="preserve">На базе основного общего образования </t>
  </si>
  <si>
    <t xml:space="preserve">Техническое обслуживание и ремонт  автомобильного транспорта </t>
  </si>
  <si>
    <t>Экономика и бухгалтерский учет (по отраслям)</t>
  </si>
  <si>
    <t>Дизайн (по отраслям)</t>
  </si>
  <si>
    <t>54.02.01</t>
  </si>
  <si>
    <t>Парикмахер</t>
  </si>
  <si>
    <t>43.01.02</t>
  </si>
  <si>
    <t>на базе среднего  общего образования</t>
  </si>
  <si>
    <t>На базе среднего общего образования</t>
  </si>
  <si>
    <t>очно-заочная  форма обучения на базе среднего  общего образования</t>
  </si>
  <si>
    <t>35.01.11</t>
  </si>
  <si>
    <t>Наименование специальности (профессии)</t>
  </si>
  <si>
    <t>На базе среднего  общего образования</t>
  </si>
  <si>
    <t>Технология мяса и мясных продуктов</t>
  </si>
  <si>
    <t>19.08.08</t>
  </si>
  <si>
    <t>Станочник (оператор станков с ЧПУ)</t>
  </si>
  <si>
    <t>15.01.25</t>
  </si>
  <si>
    <t>Монтажник санитарно-технических и вентиляционных систем и оборудования</t>
  </si>
  <si>
    <t>08.01.14</t>
  </si>
  <si>
    <t>Прикладная информатика (по отраслям)</t>
  </si>
  <si>
    <t>09.02.05</t>
  </si>
  <si>
    <t>Мастер общестроительных
 работ</t>
  </si>
  <si>
    <t>Мастер жилищно-коммунального хозяйства</t>
  </si>
  <si>
    <t>08.01.10</t>
  </si>
  <si>
    <t>Организация перевозок и управление на транспорте (по видам)</t>
  </si>
  <si>
    <t>Профессиональное обучение (по отраслям)</t>
  </si>
  <si>
    <t>44.02.06</t>
  </si>
  <si>
    <t>Контрольные цифры приема в областные государственные бюджетные профессиональные образовательные организации, подведомственные департаменту образования и науки Костромской области, на 2017 год</t>
  </si>
  <si>
    <t>Прием по программам  профессионального обучения</t>
  </si>
  <si>
    <t>для лиц с ограниченными возможностями здоровья, не имеющих основного общего образования (срок обучения 1г.10 мес.)</t>
  </si>
  <si>
    <t xml:space="preserve">Очно-заочная (вечерняя) форма обучения </t>
  </si>
  <si>
    <t>Электросварщик ручной сварки</t>
  </si>
  <si>
    <t>19906</t>
  </si>
  <si>
    <t>Маляр, штукатур</t>
  </si>
  <si>
    <t xml:space="preserve">Горничная </t>
  </si>
  <si>
    <t xml:space="preserve">Маляр </t>
  </si>
  <si>
    <t>Слесарь по ремонту автомобиля</t>
  </si>
  <si>
    <t>Оператор ЭВМ</t>
  </si>
  <si>
    <t>Переплетчик</t>
  </si>
  <si>
    <t>Монтажник санитарно-технических систем и оборудования</t>
  </si>
  <si>
    <t>Ювелир-монтировщик</t>
  </si>
  <si>
    <t>Маляр, Штукатур</t>
  </si>
  <si>
    <t>Садовник, Рабочий плодоовощного хранилища</t>
  </si>
  <si>
    <t>18880;16671</t>
  </si>
  <si>
    <t>Столяр строительный, плотник</t>
  </si>
  <si>
    <t>18103;17542</t>
  </si>
  <si>
    <t>Повар</t>
  </si>
  <si>
    <t>Слесарь-ремонтник</t>
  </si>
  <si>
    <t>Швея</t>
  </si>
  <si>
    <t>19601</t>
  </si>
  <si>
    <t>Лесовод</t>
  </si>
  <si>
    <t>Тракторист категории "С"</t>
  </si>
  <si>
    <t>Слесарь механосборочных работ</t>
  </si>
  <si>
    <t>Приложение №2
к  приказу департамента образования
 и науки Костромской области
от 29.12.2016 г. № 2263</t>
  </si>
  <si>
    <t>Слесарь по ремонту автомобилей</t>
  </si>
  <si>
    <t>18511</t>
  </si>
  <si>
    <t xml:space="preserve">Слесарь по ремонту автомобилей </t>
  </si>
  <si>
    <t>Электромонтажник по освещению и осветительным сетям</t>
  </si>
  <si>
    <t>19806</t>
  </si>
  <si>
    <t>Сборщик изделий из древесины</t>
  </si>
  <si>
    <t>18161</t>
  </si>
  <si>
    <t>Кондитер</t>
  </si>
  <si>
    <t>13460; 19727</t>
  </si>
  <si>
    <t>18452</t>
  </si>
  <si>
    <t>Слесарь-инструментальщик</t>
  </si>
  <si>
    <t xml:space="preserve">для лиц, не имеющих основного общего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</si>
</sst>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3" fillId="0" borderId="1" xfId="0" applyFont="1" applyFill="1" applyBorder="1" applyAlignment="1">
      <alignment wrapText="1"/>
    </xf>
    <xf numFmtId="0" fontId="0" fillId="0" borderId="0" xfId="0" applyFill="1"/>
    <xf numFmtId="0" fontId="7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/>
    <xf numFmtId="0" fontId="9" fillId="0" borderId="1" xfId="0" applyFont="1" applyFill="1" applyBorder="1"/>
    <xf numFmtId="0" fontId="4" fillId="0" borderId="1" xfId="0" applyFont="1" applyFill="1" applyBorder="1" applyAlignment="1">
      <alignment horizontal="right" wrapText="1"/>
    </xf>
    <xf numFmtId="0" fontId="0" fillId="0" borderId="0" xfId="0" applyFont="1" applyFill="1"/>
    <xf numFmtId="0" fontId="4" fillId="2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5" fillId="2" borderId="1" xfId="0" applyFont="1" applyFill="1" applyBorder="1"/>
    <xf numFmtId="0" fontId="0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11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4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5" borderId="1" xfId="0" applyFont="1" applyFill="1" applyBorder="1"/>
    <xf numFmtId="0" fontId="11" fillId="4" borderId="1" xfId="0" applyFont="1" applyFill="1" applyBorder="1"/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tabSelected="1" view="pageBreakPreview" topLeftCell="A199" zoomScale="65" zoomScaleNormal="56" zoomScaleSheetLayoutView="75" workbookViewId="0">
      <selection activeCell="S219" sqref="S219"/>
    </sheetView>
  </sheetViews>
  <sheetFormatPr defaultRowHeight="15" x14ac:dyDescent="0.25"/>
  <cols>
    <col min="1" max="1" width="7.140625" customWidth="1"/>
    <col min="2" max="2" width="37.42578125" customWidth="1"/>
    <col min="3" max="3" width="13.85546875" style="32" customWidth="1"/>
    <col min="4" max="4" width="10.42578125" style="5" customWidth="1"/>
    <col min="5" max="5" width="15.5703125" style="5" customWidth="1"/>
    <col min="6" max="6" width="18.28515625" style="5" customWidth="1"/>
    <col min="7" max="7" width="20.5703125" style="5" customWidth="1"/>
    <col min="8" max="8" width="15.85546875" style="5" customWidth="1"/>
    <col min="9" max="9" width="16.28515625" style="5" customWidth="1"/>
    <col min="10" max="10" width="16" style="5" customWidth="1"/>
    <col min="11" max="11" width="14.140625" style="5" customWidth="1"/>
    <col min="12" max="12" width="13.140625" style="5" customWidth="1"/>
    <col min="13" max="13" width="15.5703125" style="5" customWidth="1"/>
  </cols>
  <sheetData>
    <row r="1" spans="1:13" ht="67.5" customHeight="1" x14ac:dyDescent="0.25">
      <c r="A1" s="20"/>
      <c r="B1" s="20"/>
      <c r="C1" s="21"/>
      <c r="D1" s="20"/>
      <c r="E1" s="20"/>
      <c r="F1" s="20"/>
      <c r="G1" s="20"/>
      <c r="H1" s="56" t="s">
        <v>228</v>
      </c>
      <c r="I1" s="56"/>
      <c r="J1" s="56"/>
      <c r="K1" s="56"/>
      <c r="L1" s="56"/>
      <c r="M1" s="56"/>
    </row>
    <row r="2" spans="1:13" ht="47.25" customHeight="1" x14ac:dyDescent="0.25">
      <c r="A2" s="20"/>
      <c r="B2" s="57" t="s">
        <v>202</v>
      </c>
      <c r="C2" s="57"/>
      <c r="D2" s="57"/>
      <c r="E2" s="57"/>
      <c r="F2" s="57"/>
      <c r="G2" s="57"/>
      <c r="H2" s="57"/>
      <c r="I2" s="57"/>
      <c r="J2" s="57"/>
    </row>
    <row r="3" spans="1:13" ht="22.5" customHeight="1" x14ac:dyDescent="0.25">
      <c r="A3" s="52" t="s">
        <v>1</v>
      </c>
      <c r="B3" s="53" t="s">
        <v>186</v>
      </c>
      <c r="C3" s="53" t="s">
        <v>7</v>
      </c>
      <c r="D3" s="53" t="s">
        <v>0</v>
      </c>
      <c r="E3" s="53"/>
      <c r="F3" s="53"/>
      <c r="G3" s="53"/>
      <c r="H3" s="53"/>
      <c r="I3" s="53"/>
      <c r="J3" s="53"/>
      <c r="K3" s="53"/>
      <c r="L3" s="53"/>
      <c r="M3" s="53"/>
    </row>
    <row r="4" spans="1:13" ht="84.75" customHeight="1" x14ac:dyDescent="0.25">
      <c r="A4" s="52"/>
      <c r="B4" s="53"/>
      <c r="C4" s="53"/>
      <c r="D4" s="53" t="s">
        <v>6</v>
      </c>
      <c r="E4" s="53" t="s">
        <v>20</v>
      </c>
      <c r="F4" s="53"/>
      <c r="G4" s="53"/>
      <c r="H4" s="53" t="s">
        <v>5</v>
      </c>
      <c r="I4" s="53"/>
      <c r="J4" s="53"/>
      <c r="K4" s="53" t="s">
        <v>203</v>
      </c>
      <c r="L4" s="53"/>
      <c r="M4" s="53"/>
    </row>
    <row r="5" spans="1:13" ht="41.25" customHeight="1" x14ac:dyDescent="0.25">
      <c r="A5" s="52"/>
      <c r="B5" s="53"/>
      <c r="C5" s="53"/>
      <c r="D5" s="53"/>
      <c r="E5" s="53" t="s">
        <v>21</v>
      </c>
      <c r="F5" s="52"/>
      <c r="G5" s="53" t="s">
        <v>22</v>
      </c>
      <c r="H5" s="52" t="s">
        <v>2</v>
      </c>
      <c r="I5" s="52"/>
      <c r="J5" s="52"/>
      <c r="K5" s="55" t="s">
        <v>2</v>
      </c>
      <c r="L5" s="55"/>
      <c r="M5" s="54" t="s">
        <v>205</v>
      </c>
    </row>
    <row r="6" spans="1:13" ht="4.5" hidden="1" customHeight="1" x14ac:dyDescent="0.25">
      <c r="A6" s="52"/>
      <c r="B6" s="53"/>
      <c r="C6" s="53"/>
      <c r="D6" s="53"/>
      <c r="E6" s="53"/>
      <c r="F6" s="52"/>
      <c r="G6" s="53"/>
      <c r="H6" s="37" t="s">
        <v>3</v>
      </c>
      <c r="I6" s="37" t="s">
        <v>4</v>
      </c>
      <c r="J6" s="37"/>
      <c r="K6" s="24" t="s">
        <v>3</v>
      </c>
      <c r="L6" s="25" t="s">
        <v>4</v>
      </c>
      <c r="M6" s="54"/>
    </row>
    <row r="7" spans="1:13" ht="252.75" customHeight="1" x14ac:dyDescent="0.25">
      <c r="A7" s="52"/>
      <c r="B7" s="53"/>
      <c r="C7" s="53"/>
      <c r="D7" s="53"/>
      <c r="E7" s="37" t="s">
        <v>182</v>
      </c>
      <c r="F7" s="37" t="s">
        <v>174</v>
      </c>
      <c r="G7" s="37" t="s">
        <v>187</v>
      </c>
      <c r="H7" s="37" t="s">
        <v>183</v>
      </c>
      <c r="I7" s="37" t="s">
        <v>175</v>
      </c>
      <c r="J7" s="37" t="s">
        <v>184</v>
      </c>
      <c r="K7" s="24" t="s">
        <v>240</v>
      </c>
      <c r="L7" s="24" t="s">
        <v>204</v>
      </c>
      <c r="M7" s="54"/>
    </row>
    <row r="8" spans="1:13" s="3" customFormat="1" ht="15.75" x14ac:dyDescent="0.25">
      <c r="A8" s="52" t="s">
        <v>16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s="3" customFormat="1" ht="15.75" x14ac:dyDescent="0.25">
      <c r="A9" s="9">
        <v>1</v>
      </c>
      <c r="B9" s="9" t="s">
        <v>100</v>
      </c>
      <c r="C9" s="39" t="s">
        <v>101</v>
      </c>
      <c r="D9" s="4">
        <f>SUM(E9:M9)</f>
        <v>25</v>
      </c>
      <c r="E9" s="9"/>
      <c r="F9" s="9">
        <v>25</v>
      </c>
      <c r="G9" s="9"/>
      <c r="H9" s="9"/>
      <c r="I9" s="9"/>
      <c r="J9" s="9"/>
      <c r="K9" s="26"/>
      <c r="L9" s="26"/>
      <c r="M9" s="26"/>
    </row>
    <row r="10" spans="1:13" s="5" customFormat="1" ht="15.75" x14ac:dyDescent="0.25">
      <c r="A10" s="9">
        <v>2</v>
      </c>
      <c r="B10" s="9" t="s">
        <v>15</v>
      </c>
      <c r="C10" s="39" t="s">
        <v>99</v>
      </c>
      <c r="D10" s="4">
        <f>SUM(E10:M10)</f>
        <v>20</v>
      </c>
      <c r="E10" s="9"/>
      <c r="F10" s="9"/>
      <c r="G10" s="9"/>
      <c r="H10" s="9"/>
      <c r="I10" s="9">
        <v>20</v>
      </c>
      <c r="J10" s="9"/>
      <c r="K10" s="26"/>
      <c r="L10" s="26"/>
      <c r="M10" s="26"/>
    </row>
    <row r="11" spans="1:13" s="5" customFormat="1" ht="15.75" x14ac:dyDescent="0.25">
      <c r="A11" s="9">
        <v>3</v>
      </c>
      <c r="B11" s="4" t="s">
        <v>14</v>
      </c>
      <c r="C11" s="40" t="s">
        <v>98</v>
      </c>
      <c r="D11" s="4">
        <f>SUM(E11:M11)</f>
        <v>20</v>
      </c>
      <c r="E11" s="4"/>
      <c r="F11" s="4"/>
      <c r="G11" s="4"/>
      <c r="H11" s="4"/>
      <c r="I11" s="4">
        <v>20</v>
      </c>
      <c r="J11" s="4"/>
      <c r="K11" s="26"/>
      <c r="L11" s="26"/>
      <c r="M11" s="26"/>
    </row>
    <row r="12" spans="1:13" s="5" customFormat="1" ht="15.75" x14ac:dyDescent="0.25">
      <c r="A12" s="9">
        <v>4</v>
      </c>
      <c r="B12" s="9" t="s">
        <v>8</v>
      </c>
      <c r="C12" s="39" t="s">
        <v>185</v>
      </c>
      <c r="D12" s="4">
        <f t="shared" ref="D12:D14" si="0">SUM(E12:M12)</f>
        <v>20</v>
      </c>
      <c r="E12" s="9"/>
      <c r="F12" s="9"/>
      <c r="G12" s="9"/>
      <c r="H12" s="9"/>
      <c r="I12" s="9">
        <v>20</v>
      </c>
      <c r="J12" s="9"/>
      <c r="K12" s="26"/>
      <c r="L12" s="26"/>
      <c r="M12" s="26"/>
    </row>
    <row r="13" spans="1:13" s="5" customFormat="1" ht="15.75" x14ac:dyDescent="0.25">
      <c r="A13" s="9">
        <v>5</v>
      </c>
      <c r="B13" s="34" t="s">
        <v>225</v>
      </c>
      <c r="C13" s="40">
        <v>13376</v>
      </c>
      <c r="D13" s="4">
        <f t="shared" si="0"/>
        <v>15</v>
      </c>
      <c r="E13" s="4"/>
      <c r="F13" s="4"/>
      <c r="G13" s="4"/>
      <c r="H13" s="4"/>
      <c r="I13" s="4"/>
      <c r="J13" s="4"/>
      <c r="K13" s="26"/>
      <c r="L13" s="26"/>
      <c r="M13" s="28">
        <v>15</v>
      </c>
    </row>
    <row r="14" spans="1:13" s="5" customFormat="1" ht="15.75" x14ac:dyDescent="0.25">
      <c r="A14" s="9">
        <v>6</v>
      </c>
      <c r="B14" s="34" t="s">
        <v>226</v>
      </c>
      <c r="C14" s="40">
        <v>19203</v>
      </c>
      <c r="D14" s="4">
        <f t="shared" si="0"/>
        <v>15</v>
      </c>
      <c r="E14" s="4"/>
      <c r="F14" s="4"/>
      <c r="G14" s="4"/>
      <c r="H14" s="4"/>
      <c r="I14" s="4"/>
      <c r="J14" s="4"/>
      <c r="K14" s="26"/>
      <c r="L14" s="26"/>
      <c r="M14" s="28">
        <v>15</v>
      </c>
    </row>
    <row r="15" spans="1:13" s="14" customFormat="1" ht="15.75" x14ac:dyDescent="0.25">
      <c r="A15" s="10"/>
      <c r="B15" s="10" t="s">
        <v>10</v>
      </c>
      <c r="C15" s="13"/>
      <c r="D15" s="10">
        <f>SUM(D9:D14)</f>
        <v>115</v>
      </c>
      <c r="E15" s="10">
        <f t="shared" ref="E15:M15" si="1">SUM(E9:E14)</f>
        <v>0</v>
      </c>
      <c r="F15" s="10">
        <f t="shared" si="1"/>
        <v>25</v>
      </c>
      <c r="G15" s="10">
        <f t="shared" si="1"/>
        <v>0</v>
      </c>
      <c r="H15" s="10">
        <f t="shared" si="1"/>
        <v>0</v>
      </c>
      <c r="I15" s="10">
        <f t="shared" si="1"/>
        <v>60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30</v>
      </c>
    </row>
    <row r="16" spans="1:13" s="15" customFormat="1" ht="15.75" customHeight="1" x14ac:dyDescent="0.25">
      <c r="A16" s="53" t="s">
        <v>17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 s="5" customFormat="1" ht="15.75" x14ac:dyDescent="0.25">
      <c r="A17" s="9">
        <v>1</v>
      </c>
      <c r="B17" s="4" t="s">
        <v>19</v>
      </c>
      <c r="C17" s="41" t="s">
        <v>103</v>
      </c>
      <c r="D17" s="4">
        <f t="shared" ref="D17:D18" si="2">SUM(E17:M17)</f>
        <v>50</v>
      </c>
      <c r="E17" s="16"/>
      <c r="F17" s="16">
        <v>25</v>
      </c>
      <c r="G17" s="9">
        <v>25</v>
      </c>
      <c r="H17" s="9"/>
      <c r="I17" s="9"/>
      <c r="J17" s="9"/>
      <c r="K17" s="26"/>
      <c r="L17" s="26"/>
      <c r="M17" s="26"/>
    </row>
    <row r="18" spans="1:13" s="5" customFormat="1" ht="18.75" customHeight="1" x14ac:dyDescent="0.25">
      <c r="A18" s="9">
        <v>2</v>
      </c>
      <c r="B18" s="4" t="s">
        <v>23</v>
      </c>
      <c r="C18" s="41" t="s">
        <v>102</v>
      </c>
      <c r="D18" s="4">
        <f t="shared" si="2"/>
        <v>50</v>
      </c>
      <c r="E18" s="9">
        <v>25</v>
      </c>
      <c r="F18" s="9">
        <v>25</v>
      </c>
      <c r="G18" s="9"/>
      <c r="H18" s="9"/>
      <c r="I18" s="9"/>
      <c r="J18" s="9"/>
      <c r="K18" s="26"/>
      <c r="L18" s="26"/>
      <c r="M18" s="26"/>
    </row>
    <row r="19" spans="1:13" s="5" customFormat="1" ht="18.75" customHeight="1" x14ac:dyDescent="0.25">
      <c r="A19" s="9">
        <v>3</v>
      </c>
      <c r="B19" s="9" t="s">
        <v>18</v>
      </c>
      <c r="C19" s="41" t="s">
        <v>104</v>
      </c>
      <c r="D19" s="4">
        <f>SUM(E19:M19)</f>
        <v>25</v>
      </c>
      <c r="E19" s="9"/>
      <c r="F19" s="9">
        <v>25</v>
      </c>
      <c r="G19" s="9"/>
      <c r="H19" s="9"/>
      <c r="I19" s="9"/>
      <c r="J19" s="9"/>
      <c r="K19" s="26"/>
      <c r="L19" s="26"/>
      <c r="M19" s="26"/>
    </row>
    <row r="20" spans="1:13" s="14" customFormat="1" ht="15.75" x14ac:dyDescent="0.25">
      <c r="A20" s="10"/>
      <c r="B20" s="10" t="s">
        <v>10</v>
      </c>
      <c r="C20" s="13"/>
      <c r="D20" s="10">
        <f>SUM(D17:D19)</f>
        <v>125</v>
      </c>
      <c r="E20" s="10">
        <f t="shared" ref="E20:M20" si="3">SUM(E17:E19)</f>
        <v>25</v>
      </c>
      <c r="F20" s="10">
        <f t="shared" si="3"/>
        <v>75</v>
      </c>
      <c r="G20" s="10">
        <f t="shared" si="3"/>
        <v>25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</row>
    <row r="21" spans="1:13" s="15" customFormat="1" ht="15.75" x14ac:dyDescent="0.25">
      <c r="A21" s="52" t="s">
        <v>24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s="5" customFormat="1" ht="15.75" x14ac:dyDescent="0.25">
      <c r="A22" s="9">
        <v>1</v>
      </c>
      <c r="B22" s="4" t="s">
        <v>19</v>
      </c>
      <c r="C22" s="41" t="s">
        <v>103</v>
      </c>
      <c r="D22" s="4">
        <f>SUM(E22:M22)</f>
        <v>25</v>
      </c>
      <c r="E22" s="9"/>
      <c r="F22" s="9">
        <v>25</v>
      </c>
      <c r="G22" s="9"/>
      <c r="H22" s="9"/>
      <c r="I22" s="9"/>
      <c r="J22" s="9"/>
      <c r="K22" s="26"/>
      <c r="L22" s="26"/>
      <c r="M22" s="26"/>
    </row>
    <row r="23" spans="1:13" s="5" customFormat="1" ht="15.75" x14ac:dyDescent="0.25">
      <c r="A23" s="9">
        <v>2</v>
      </c>
      <c r="B23" s="4" t="s">
        <v>23</v>
      </c>
      <c r="C23" s="41" t="s">
        <v>102</v>
      </c>
      <c r="D23" s="4">
        <f>SUM(E23:M23)</f>
        <v>75</v>
      </c>
      <c r="E23" s="9">
        <v>25</v>
      </c>
      <c r="F23" s="9">
        <v>25</v>
      </c>
      <c r="G23" s="9">
        <v>25</v>
      </c>
      <c r="H23" s="9"/>
      <c r="I23" s="9"/>
      <c r="J23" s="9"/>
      <c r="K23" s="26"/>
      <c r="L23" s="26"/>
      <c r="M23" s="26"/>
    </row>
    <row r="24" spans="1:13" s="14" customFormat="1" ht="15.75" x14ac:dyDescent="0.25">
      <c r="A24" s="10"/>
      <c r="B24" s="11" t="s">
        <v>10</v>
      </c>
      <c r="C24" s="13"/>
      <c r="D24" s="10">
        <f>SUM(D22:D23)</f>
        <v>100</v>
      </c>
      <c r="E24" s="10">
        <f t="shared" ref="E24:M24" si="4">SUM(E22:E23)</f>
        <v>25</v>
      </c>
      <c r="F24" s="10">
        <f t="shared" si="4"/>
        <v>50</v>
      </c>
      <c r="G24" s="10">
        <f t="shared" si="4"/>
        <v>25</v>
      </c>
      <c r="H24" s="10">
        <f t="shared" si="4"/>
        <v>0</v>
      </c>
      <c r="I24" s="10">
        <f t="shared" si="4"/>
        <v>0</v>
      </c>
      <c r="J24" s="10">
        <f t="shared" si="4"/>
        <v>0</v>
      </c>
      <c r="K24" s="10">
        <f t="shared" si="4"/>
        <v>0</v>
      </c>
      <c r="L24" s="10">
        <f t="shared" si="4"/>
        <v>0</v>
      </c>
      <c r="M24" s="10">
        <f t="shared" si="4"/>
        <v>0</v>
      </c>
    </row>
    <row r="25" spans="1:13" s="15" customFormat="1" ht="15.75" x14ac:dyDescent="0.25">
      <c r="A25" s="52" t="s">
        <v>26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s="15" customFormat="1" ht="47.25" x14ac:dyDescent="0.25">
      <c r="A26" s="9">
        <v>1</v>
      </c>
      <c r="B26" s="4" t="s">
        <v>75</v>
      </c>
      <c r="C26" s="42" t="s">
        <v>110</v>
      </c>
      <c r="D26" s="9">
        <f t="shared" ref="D26:D32" si="5">SUM(E26:M26)</f>
        <v>25</v>
      </c>
      <c r="E26" s="9"/>
      <c r="F26" s="9">
        <v>25</v>
      </c>
      <c r="G26" s="9"/>
      <c r="H26" s="9"/>
      <c r="I26" s="9"/>
      <c r="J26" s="9"/>
      <c r="K26" s="26"/>
      <c r="L26" s="26"/>
      <c r="M26" s="26"/>
    </row>
    <row r="27" spans="1:13" s="15" customFormat="1" ht="31.5" x14ac:dyDescent="0.25">
      <c r="A27" s="9">
        <v>2</v>
      </c>
      <c r="B27" s="4" t="s">
        <v>56</v>
      </c>
      <c r="C27" s="42" t="s">
        <v>105</v>
      </c>
      <c r="D27" s="9">
        <f t="shared" si="5"/>
        <v>50</v>
      </c>
      <c r="E27" s="9"/>
      <c r="F27" s="9">
        <v>25</v>
      </c>
      <c r="G27" s="9">
        <v>25</v>
      </c>
      <c r="H27" s="9"/>
      <c r="I27" s="9"/>
      <c r="J27" s="9"/>
      <c r="K27" s="26"/>
      <c r="L27" s="26"/>
      <c r="M27" s="26"/>
    </row>
    <row r="28" spans="1:13" s="15" customFormat="1" ht="31.5" x14ac:dyDescent="0.25">
      <c r="A28" s="9">
        <v>3</v>
      </c>
      <c r="B28" s="4" t="s">
        <v>112</v>
      </c>
      <c r="C28" s="42" t="s">
        <v>113</v>
      </c>
      <c r="D28" s="9">
        <f t="shared" si="5"/>
        <v>25</v>
      </c>
      <c r="E28" s="9"/>
      <c r="F28" s="9">
        <v>25</v>
      </c>
      <c r="G28" s="9"/>
      <c r="H28" s="9"/>
      <c r="I28" s="9"/>
      <c r="J28" s="9"/>
      <c r="K28" s="26"/>
      <c r="L28" s="26"/>
      <c r="M28" s="26"/>
    </row>
    <row r="29" spans="1:13" s="15" customFormat="1" ht="15.75" x14ac:dyDescent="0.25">
      <c r="A29" s="9">
        <v>4</v>
      </c>
      <c r="B29" s="4" t="s">
        <v>25</v>
      </c>
      <c r="C29" s="31" t="s">
        <v>107</v>
      </c>
      <c r="D29" s="9">
        <f t="shared" si="5"/>
        <v>15</v>
      </c>
      <c r="E29" s="9"/>
      <c r="F29" s="9">
        <v>15</v>
      </c>
      <c r="G29" s="9"/>
      <c r="H29" s="9"/>
      <c r="I29" s="9"/>
      <c r="J29" s="9"/>
      <c r="K29" s="26"/>
      <c r="L29" s="26"/>
      <c r="M29" s="26"/>
    </row>
    <row r="30" spans="1:13" s="15" customFormat="1" ht="15.75" x14ac:dyDescent="0.25">
      <c r="A30" s="9">
        <v>5</v>
      </c>
      <c r="B30" s="4" t="s">
        <v>29</v>
      </c>
      <c r="C30" s="31" t="s">
        <v>101</v>
      </c>
      <c r="D30" s="9">
        <f t="shared" si="5"/>
        <v>50</v>
      </c>
      <c r="E30" s="9"/>
      <c r="F30" s="9">
        <v>25</v>
      </c>
      <c r="G30" s="9">
        <v>25</v>
      </c>
      <c r="H30" s="9"/>
      <c r="I30" s="9"/>
      <c r="J30" s="9"/>
      <c r="K30" s="26"/>
      <c r="L30" s="26"/>
      <c r="M30" s="26"/>
    </row>
    <row r="31" spans="1:13" s="5" customFormat="1" ht="31.5" x14ac:dyDescent="0.25">
      <c r="A31" s="9">
        <v>6</v>
      </c>
      <c r="B31" s="4" t="s">
        <v>30</v>
      </c>
      <c r="C31" s="31" t="s">
        <v>111</v>
      </c>
      <c r="D31" s="9">
        <f t="shared" si="5"/>
        <v>45</v>
      </c>
      <c r="E31" s="9"/>
      <c r="F31" s="9">
        <v>25</v>
      </c>
      <c r="G31" s="9">
        <v>20</v>
      </c>
      <c r="H31" s="9"/>
      <c r="I31" s="9"/>
      <c r="J31" s="9"/>
      <c r="K31" s="26"/>
      <c r="L31" s="26"/>
      <c r="M31" s="26"/>
    </row>
    <row r="32" spans="1:13" s="5" customFormat="1" ht="15.75" x14ac:dyDescent="0.25">
      <c r="A32" s="9">
        <v>7</v>
      </c>
      <c r="B32" s="4" t="s">
        <v>27</v>
      </c>
      <c r="C32" s="31" t="s">
        <v>106</v>
      </c>
      <c r="D32" s="9">
        <f t="shared" si="5"/>
        <v>20</v>
      </c>
      <c r="E32" s="9">
        <v>20</v>
      </c>
      <c r="F32" s="9"/>
      <c r="G32" s="9"/>
      <c r="H32" s="9"/>
      <c r="I32" s="9"/>
      <c r="J32" s="9"/>
      <c r="K32" s="26"/>
      <c r="L32" s="26"/>
      <c r="M32" s="26"/>
    </row>
    <row r="33" spans="1:13" s="5" customFormat="1" ht="31.5" x14ac:dyDescent="0.25">
      <c r="A33" s="9">
        <v>8</v>
      </c>
      <c r="B33" s="4" t="s">
        <v>28</v>
      </c>
      <c r="C33" s="31" t="s">
        <v>108</v>
      </c>
      <c r="D33" s="9">
        <f t="shared" ref="D33:D34" si="6">SUM(E33:M33)</f>
        <v>25</v>
      </c>
      <c r="E33" s="9"/>
      <c r="F33" s="9">
        <v>25</v>
      </c>
      <c r="G33" s="9"/>
      <c r="H33" s="9"/>
      <c r="I33" s="9"/>
      <c r="J33" s="9"/>
      <c r="K33" s="26"/>
      <c r="L33" s="26"/>
      <c r="M33" s="26"/>
    </row>
    <row r="34" spans="1:13" s="5" customFormat="1" ht="15.75" x14ac:dyDescent="0.25">
      <c r="A34" s="9">
        <v>9</v>
      </c>
      <c r="B34" s="4" t="s">
        <v>31</v>
      </c>
      <c r="C34" s="31" t="s">
        <v>109</v>
      </c>
      <c r="D34" s="9">
        <f t="shared" si="6"/>
        <v>25</v>
      </c>
      <c r="E34" s="9"/>
      <c r="F34" s="9">
        <v>25</v>
      </c>
      <c r="G34" s="9"/>
      <c r="H34" s="9"/>
      <c r="I34" s="9"/>
      <c r="J34" s="9"/>
      <c r="K34" s="26"/>
      <c r="L34" s="26"/>
      <c r="M34" s="26"/>
    </row>
    <row r="35" spans="1:13" s="14" customFormat="1" ht="15.75" x14ac:dyDescent="0.25">
      <c r="A35" s="10"/>
      <c r="B35" s="11" t="s">
        <v>10</v>
      </c>
      <c r="C35" s="13"/>
      <c r="D35" s="10">
        <f>SUM(D26:D34)</f>
        <v>280</v>
      </c>
      <c r="E35" s="10">
        <f t="shared" ref="E35:M35" si="7">SUM(E26:E34)</f>
        <v>20</v>
      </c>
      <c r="F35" s="10">
        <f t="shared" si="7"/>
        <v>190</v>
      </c>
      <c r="G35" s="10">
        <f t="shared" si="7"/>
        <v>70</v>
      </c>
      <c r="H35" s="10">
        <f t="shared" si="7"/>
        <v>0</v>
      </c>
      <c r="I35" s="10">
        <f t="shared" si="7"/>
        <v>0</v>
      </c>
      <c r="J35" s="10">
        <f t="shared" si="7"/>
        <v>0</v>
      </c>
      <c r="K35" s="10">
        <f t="shared" si="7"/>
        <v>0</v>
      </c>
      <c r="L35" s="10">
        <f t="shared" si="7"/>
        <v>0</v>
      </c>
      <c r="M35" s="10">
        <f t="shared" si="7"/>
        <v>0</v>
      </c>
    </row>
    <row r="36" spans="1:13" s="15" customFormat="1" ht="15.75" x14ac:dyDescent="0.25">
      <c r="A36" s="52" t="s">
        <v>32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s="15" customFormat="1" ht="31.5" x14ac:dyDescent="0.25">
      <c r="A37" s="9">
        <v>1</v>
      </c>
      <c r="B37" s="4" t="s">
        <v>188</v>
      </c>
      <c r="C37" s="42" t="s">
        <v>189</v>
      </c>
      <c r="D37" s="9">
        <f>SUM(E37:M37)</f>
        <v>15</v>
      </c>
      <c r="E37" s="9">
        <v>15</v>
      </c>
      <c r="F37" s="9"/>
      <c r="G37" s="9"/>
      <c r="H37" s="9"/>
      <c r="I37" s="9"/>
      <c r="J37" s="9"/>
      <c r="K37" s="26"/>
      <c r="L37" s="26"/>
      <c r="M37" s="26"/>
    </row>
    <row r="38" spans="1:13" s="15" customFormat="1" ht="15.75" x14ac:dyDescent="0.25">
      <c r="A38" s="9">
        <v>2</v>
      </c>
      <c r="B38" s="4" t="s">
        <v>91</v>
      </c>
      <c r="C38" s="31" t="s">
        <v>115</v>
      </c>
      <c r="D38" s="9">
        <f>SUM(E38:M38)</f>
        <v>30</v>
      </c>
      <c r="E38" s="9"/>
      <c r="F38" s="9">
        <v>20</v>
      </c>
      <c r="G38" s="9">
        <v>10</v>
      </c>
      <c r="H38" s="9"/>
      <c r="I38" s="9"/>
      <c r="J38" s="9"/>
      <c r="K38" s="26"/>
      <c r="L38" s="26"/>
      <c r="M38" s="26"/>
    </row>
    <row r="39" spans="1:13" s="5" customFormat="1" ht="15.75" x14ac:dyDescent="0.25">
      <c r="A39" s="9">
        <v>3</v>
      </c>
      <c r="B39" s="4" t="s">
        <v>33</v>
      </c>
      <c r="C39" s="31" t="s">
        <v>114</v>
      </c>
      <c r="D39" s="9">
        <f t="shared" ref="D39:D41" si="8">SUM(E39:M39)</f>
        <v>25</v>
      </c>
      <c r="E39" s="9"/>
      <c r="F39" s="9">
        <v>25</v>
      </c>
      <c r="G39" s="9"/>
      <c r="H39" s="9"/>
      <c r="I39" s="9"/>
      <c r="J39" s="9"/>
      <c r="K39" s="26"/>
      <c r="L39" s="26"/>
      <c r="M39" s="26"/>
    </row>
    <row r="40" spans="1:13" s="5" customFormat="1" ht="15.75" x14ac:dyDescent="0.25">
      <c r="A40" s="9">
        <v>4</v>
      </c>
      <c r="B40" s="4" t="s">
        <v>25</v>
      </c>
      <c r="C40" s="31" t="s">
        <v>107</v>
      </c>
      <c r="D40" s="9">
        <f>SUM(E40:M40)</f>
        <v>30</v>
      </c>
      <c r="E40" s="9"/>
      <c r="F40" s="9">
        <v>15</v>
      </c>
      <c r="G40" s="9">
        <v>15</v>
      </c>
      <c r="H40" s="9"/>
      <c r="I40" s="9"/>
      <c r="J40" s="9"/>
      <c r="K40" s="26"/>
      <c r="L40" s="26"/>
      <c r="M40" s="26"/>
    </row>
    <row r="41" spans="1:13" s="5" customFormat="1" ht="15.75" x14ac:dyDescent="0.25">
      <c r="A41" s="9">
        <v>5</v>
      </c>
      <c r="B41" s="4" t="s">
        <v>100</v>
      </c>
      <c r="C41" s="31" t="s">
        <v>101</v>
      </c>
      <c r="D41" s="9">
        <f t="shared" si="8"/>
        <v>25</v>
      </c>
      <c r="E41" s="9"/>
      <c r="F41" s="9">
        <v>25</v>
      </c>
      <c r="G41" s="9"/>
      <c r="H41" s="9"/>
      <c r="I41" s="9"/>
      <c r="J41" s="9"/>
      <c r="K41" s="26"/>
      <c r="L41" s="26"/>
      <c r="M41" s="26"/>
    </row>
    <row r="42" spans="1:13" s="14" customFormat="1" ht="15.75" x14ac:dyDescent="0.25">
      <c r="A42" s="10"/>
      <c r="B42" s="11" t="s">
        <v>10</v>
      </c>
      <c r="C42" s="13"/>
      <c r="D42" s="10">
        <f>SUM(D37:D41)</f>
        <v>125</v>
      </c>
      <c r="E42" s="10">
        <f t="shared" ref="E42:M42" si="9">SUM(E37:E41)</f>
        <v>15</v>
      </c>
      <c r="F42" s="10">
        <f t="shared" si="9"/>
        <v>85</v>
      </c>
      <c r="G42" s="10">
        <f t="shared" si="9"/>
        <v>25</v>
      </c>
      <c r="H42" s="10">
        <f t="shared" si="9"/>
        <v>0</v>
      </c>
      <c r="I42" s="10">
        <f t="shared" si="9"/>
        <v>0</v>
      </c>
      <c r="J42" s="10">
        <f t="shared" si="9"/>
        <v>0</v>
      </c>
      <c r="K42" s="10">
        <f t="shared" si="9"/>
        <v>0</v>
      </c>
      <c r="L42" s="10">
        <f t="shared" si="9"/>
        <v>0</v>
      </c>
      <c r="M42" s="10">
        <f t="shared" si="9"/>
        <v>0</v>
      </c>
    </row>
    <row r="43" spans="1:13" s="15" customFormat="1" ht="15.75" x14ac:dyDescent="0.25">
      <c r="A43" s="52" t="s">
        <v>34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s="15" customFormat="1" ht="15.75" x14ac:dyDescent="0.25">
      <c r="A44" s="9">
        <v>1</v>
      </c>
      <c r="B44" s="4" t="s">
        <v>38</v>
      </c>
      <c r="C44" s="42" t="s">
        <v>116</v>
      </c>
      <c r="D44" s="9">
        <f>SUM(E44:M44)</f>
        <v>20</v>
      </c>
      <c r="E44" s="9"/>
      <c r="F44" s="9">
        <v>20</v>
      </c>
      <c r="G44" s="9"/>
      <c r="H44" s="9"/>
      <c r="I44" s="9"/>
      <c r="J44" s="9"/>
      <c r="K44" s="26"/>
      <c r="L44" s="26"/>
      <c r="M44" s="26"/>
    </row>
    <row r="45" spans="1:13" s="15" customFormat="1" ht="31.5" x14ac:dyDescent="0.25">
      <c r="A45" s="9">
        <v>2</v>
      </c>
      <c r="B45" s="4" t="s">
        <v>39</v>
      </c>
      <c r="C45" s="42" t="s">
        <v>120</v>
      </c>
      <c r="D45" s="9">
        <f>SUM(E45:M45)</f>
        <v>50</v>
      </c>
      <c r="E45" s="9">
        <v>25</v>
      </c>
      <c r="F45" s="9">
        <v>25</v>
      </c>
      <c r="G45" s="9"/>
      <c r="H45" s="9"/>
      <c r="I45" s="9"/>
      <c r="J45" s="9"/>
      <c r="K45" s="26"/>
      <c r="L45" s="26"/>
      <c r="M45" s="26"/>
    </row>
    <row r="46" spans="1:13" s="15" customFormat="1" ht="31.5" x14ac:dyDescent="0.25">
      <c r="A46" s="9">
        <v>3</v>
      </c>
      <c r="B46" s="4" t="s">
        <v>37</v>
      </c>
      <c r="C46" s="42" t="s">
        <v>118</v>
      </c>
      <c r="D46" s="9">
        <f>SUM(E46:M46)</f>
        <v>25</v>
      </c>
      <c r="E46" s="9"/>
      <c r="F46" s="9">
        <v>25</v>
      </c>
      <c r="G46" s="9"/>
      <c r="H46" s="9"/>
      <c r="I46" s="9"/>
      <c r="J46" s="9"/>
      <c r="K46" s="26"/>
      <c r="L46" s="26"/>
      <c r="M46" s="26"/>
    </row>
    <row r="47" spans="1:13" s="5" customFormat="1" ht="15.75" x14ac:dyDescent="0.25">
      <c r="A47" s="9">
        <v>4</v>
      </c>
      <c r="B47" s="4" t="s">
        <v>36</v>
      </c>
      <c r="C47" s="42" t="s">
        <v>117</v>
      </c>
      <c r="D47" s="9">
        <f>SUM(E47:M47)</f>
        <v>25</v>
      </c>
      <c r="E47" s="9"/>
      <c r="F47" s="9">
        <v>25</v>
      </c>
      <c r="G47" s="9"/>
      <c r="H47" s="9"/>
      <c r="I47" s="9"/>
      <c r="J47" s="9"/>
      <c r="K47" s="26"/>
      <c r="L47" s="26"/>
      <c r="M47" s="26"/>
    </row>
    <row r="48" spans="1:13" s="5" customFormat="1" ht="31.5" x14ac:dyDescent="0.25">
      <c r="A48" s="9">
        <v>5</v>
      </c>
      <c r="B48" s="4" t="s">
        <v>35</v>
      </c>
      <c r="C48" s="42" t="s">
        <v>119</v>
      </c>
      <c r="D48" s="9">
        <f t="shared" ref="D48:D49" si="10">SUM(E48:M48)</f>
        <v>25</v>
      </c>
      <c r="E48" s="9"/>
      <c r="F48" s="9">
        <v>25</v>
      </c>
      <c r="G48" s="9"/>
      <c r="H48" s="9"/>
      <c r="I48" s="9"/>
      <c r="J48" s="9"/>
      <c r="K48" s="26"/>
      <c r="L48" s="26"/>
      <c r="M48" s="26"/>
    </row>
    <row r="49" spans="1:13" s="5" customFormat="1" ht="15.75" x14ac:dyDescent="0.25">
      <c r="A49" s="9">
        <v>6</v>
      </c>
      <c r="B49" s="9" t="s">
        <v>25</v>
      </c>
      <c r="C49" s="31" t="s">
        <v>107</v>
      </c>
      <c r="D49" s="9">
        <f t="shared" si="10"/>
        <v>15</v>
      </c>
      <c r="E49" s="9"/>
      <c r="F49" s="9">
        <v>15</v>
      </c>
      <c r="G49" s="9"/>
      <c r="H49" s="9"/>
      <c r="I49" s="9"/>
      <c r="J49" s="9"/>
      <c r="K49" s="26"/>
      <c r="L49" s="26"/>
      <c r="M49" s="26"/>
    </row>
    <row r="50" spans="1:13" s="14" customFormat="1" ht="15.75" x14ac:dyDescent="0.25">
      <c r="A50" s="10"/>
      <c r="B50" s="11" t="s">
        <v>10</v>
      </c>
      <c r="C50" s="13"/>
      <c r="D50" s="10">
        <f>SUM(D44:D49)</f>
        <v>160</v>
      </c>
      <c r="E50" s="10">
        <f t="shared" ref="E50:M50" si="11">SUM(E44:E49)</f>
        <v>25</v>
      </c>
      <c r="F50" s="10">
        <f t="shared" si="11"/>
        <v>135</v>
      </c>
      <c r="G50" s="10">
        <f t="shared" si="11"/>
        <v>0</v>
      </c>
      <c r="H50" s="10">
        <f t="shared" si="11"/>
        <v>0</v>
      </c>
      <c r="I50" s="10">
        <f t="shared" si="11"/>
        <v>0</v>
      </c>
      <c r="J50" s="10">
        <f t="shared" si="11"/>
        <v>0</v>
      </c>
      <c r="K50" s="10">
        <f t="shared" si="11"/>
        <v>0</v>
      </c>
      <c r="L50" s="10">
        <f t="shared" si="11"/>
        <v>0</v>
      </c>
      <c r="M50" s="10">
        <f t="shared" si="11"/>
        <v>0</v>
      </c>
    </row>
    <row r="51" spans="1:13" s="15" customFormat="1" ht="15.75" x14ac:dyDescent="0.25">
      <c r="A51" s="52" t="s">
        <v>40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1:13" s="15" customFormat="1" ht="15.75" x14ac:dyDescent="0.25">
      <c r="A52" s="9">
        <v>1</v>
      </c>
      <c r="B52" s="4" t="s">
        <v>46</v>
      </c>
      <c r="C52" s="42" t="s">
        <v>123</v>
      </c>
      <c r="D52" s="9">
        <f t="shared" ref="D52:D62" si="12">SUM(E52:M52)</f>
        <v>25</v>
      </c>
      <c r="E52" s="9">
        <v>25</v>
      </c>
      <c r="F52" s="9"/>
      <c r="G52" s="9"/>
      <c r="H52" s="9"/>
      <c r="I52" s="9"/>
      <c r="J52" s="9"/>
      <c r="K52" s="26"/>
      <c r="L52" s="26"/>
      <c r="M52" s="26"/>
    </row>
    <row r="53" spans="1:13" s="15" customFormat="1" ht="31.5" x14ac:dyDescent="0.25">
      <c r="A53" s="9">
        <v>2</v>
      </c>
      <c r="B53" s="4" t="s">
        <v>45</v>
      </c>
      <c r="C53" s="42" t="s">
        <v>122</v>
      </c>
      <c r="D53" s="9">
        <f t="shared" si="12"/>
        <v>25</v>
      </c>
      <c r="E53" s="9"/>
      <c r="F53" s="9">
        <v>25</v>
      </c>
      <c r="G53" s="9"/>
      <c r="H53" s="9"/>
      <c r="I53" s="9"/>
      <c r="J53" s="9"/>
      <c r="K53" s="26"/>
      <c r="L53" s="26"/>
      <c r="M53" s="26"/>
    </row>
    <row r="54" spans="1:13" s="15" customFormat="1" ht="15.75" x14ac:dyDescent="0.25">
      <c r="A54" s="9">
        <v>3</v>
      </c>
      <c r="B54" s="4" t="s">
        <v>43</v>
      </c>
      <c r="C54" s="42" t="s">
        <v>126</v>
      </c>
      <c r="D54" s="9">
        <f t="shared" si="12"/>
        <v>50</v>
      </c>
      <c r="E54" s="9"/>
      <c r="F54" s="9">
        <v>25</v>
      </c>
      <c r="G54" s="9">
        <v>25</v>
      </c>
      <c r="H54" s="9"/>
      <c r="I54" s="9"/>
      <c r="J54" s="9"/>
      <c r="K54" s="26"/>
      <c r="L54" s="26"/>
      <c r="M54" s="26"/>
    </row>
    <row r="55" spans="1:13" s="15" customFormat="1" ht="15.75" x14ac:dyDescent="0.25">
      <c r="A55" s="9">
        <v>4</v>
      </c>
      <c r="B55" s="4" t="s">
        <v>42</v>
      </c>
      <c r="C55" s="42" t="s">
        <v>125</v>
      </c>
      <c r="D55" s="9">
        <f t="shared" si="12"/>
        <v>50</v>
      </c>
      <c r="E55" s="9"/>
      <c r="F55" s="9">
        <v>25</v>
      </c>
      <c r="G55" s="9">
        <v>25</v>
      </c>
      <c r="H55" s="9"/>
      <c r="I55" s="9"/>
      <c r="J55" s="9"/>
      <c r="K55" s="26"/>
      <c r="L55" s="26"/>
      <c r="M55" s="26"/>
    </row>
    <row r="56" spans="1:13" s="15" customFormat="1" ht="31.5" x14ac:dyDescent="0.25">
      <c r="A56" s="9">
        <v>5</v>
      </c>
      <c r="B56" s="4" t="s">
        <v>44</v>
      </c>
      <c r="C56" s="42" t="s">
        <v>121</v>
      </c>
      <c r="D56" s="9">
        <f t="shared" si="12"/>
        <v>25</v>
      </c>
      <c r="E56" s="9">
        <v>25</v>
      </c>
      <c r="F56" s="9"/>
      <c r="G56" s="9"/>
      <c r="H56" s="9"/>
      <c r="I56" s="9"/>
      <c r="J56" s="9"/>
      <c r="K56" s="26"/>
      <c r="L56" s="26"/>
      <c r="M56" s="26"/>
    </row>
    <row r="57" spans="1:13" s="5" customFormat="1" ht="31.5" x14ac:dyDescent="0.25">
      <c r="A57" s="9">
        <v>6</v>
      </c>
      <c r="B57" s="4" t="s">
        <v>41</v>
      </c>
      <c r="C57" s="42" t="s">
        <v>124</v>
      </c>
      <c r="D57" s="9">
        <f t="shared" si="12"/>
        <v>25</v>
      </c>
      <c r="E57" s="9"/>
      <c r="F57" s="9">
        <v>25</v>
      </c>
      <c r="G57" s="9"/>
      <c r="H57" s="9"/>
      <c r="I57" s="9"/>
      <c r="J57" s="9"/>
      <c r="K57" s="26"/>
      <c r="L57" s="26"/>
      <c r="M57" s="26"/>
    </row>
    <row r="58" spans="1:13" s="5" customFormat="1" ht="31.5" x14ac:dyDescent="0.25">
      <c r="A58" s="9">
        <v>7</v>
      </c>
      <c r="B58" s="4" t="s">
        <v>30</v>
      </c>
      <c r="C58" s="42" t="s">
        <v>111</v>
      </c>
      <c r="D58" s="9">
        <f t="shared" si="12"/>
        <v>20</v>
      </c>
      <c r="E58" s="9"/>
      <c r="F58" s="9"/>
      <c r="G58" s="9">
        <v>20</v>
      </c>
      <c r="H58" s="9"/>
      <c r="I58" s="9"/>
      <c r="J58" s="9"/>
      <c r="K58" s="26"/>
      <c r="L58" s="26"/>
      <c r="M58" s="26"/>
    </row>
    <row r="59" spans="1:13" s="5" customFormat="1" ht="47.25" x14ac:dyDescent="0.25">
      <c r="A59" s="9">
        <v>8</v>
      </c>
      <c r="B59" s="4" t="s">
        <v>192</v>
      </c>
      <c r="C59" s="42" t="s">
        <v>193</v>
      </c>
      <c r="D59" s="9">
        <f t="shared" si="12"/>
        <v>25</v>
      </c>
      <c r="E59" s="9"/>
      <c r="F59" s="9"/>
      <c r="G59" s="9"/>
      <c r="H59" s="9">
        <v>25</v>
      </c>
      <c r="I59" s="9"/>
      <c r="J59" s="9"/>
      <c r="K59" s="26"/>
      <c r="L59" s="26"/>
      <c r="M59" s="26"/>
    </row>
    <row r="60" spans="1:13" s="5" customFormat="1" ht="31.5" x14ac:dyDescent="0.25">
      <c r="A60" s="9">
        <v>9</v>
      </c>
      <c r="B60" s="4" t="s">
        <v>92</v>
      </c>
      <c r="C60" s="42" t="s">
        <v>133</v>
      </c>
      <c r="D60" s="9">
        <f t="shared" si="12"/>
        <v>25</v>
      </c>
      <c r="E60" s="9"/>
      <c r="F60" s="9"/>
      <c r="G60" s="9"/>
      <c r="H60" s="9">
        <v>25</v>
      </c>
      <c r="I60" s="9"/>
      <c r="J60" s="9"/>
      <c r="K60" s="26"/>
      <c r="L60" s="26"/>
      <c r="M60" s="26"/>
    </row>
    <row r="61" spans="1:13" s="5" customFormat="1" ht="31.5" x14ac:dyDescent="0.25">
      <c r="A61" s="9">
        <v>10</v>
      </c>
      <c r="B61" s="4" t="s">
        <v>47</v>
      </c>
      <c r="C61" s="42" t="s">
        <v>132</v>
      </c>
      <c r="D61" s="9">
        <f t="shared" si="12"/>
        <v>25</v>
      </c>
      <c r="E61" s="9"/>
      <c r="F61" s="9"/>
      <c r="G61" s="9"/>
      <c r="H61" s="9"/>
      <c r="I61" s="9">
        <v>25</v>
      </c>
      <c r="J61" s="9"/>
      <c r="K61" s="26"/>
      <c r="L61" s="26"/>
      <c r="M61" s="26"/>
    </row>
    <row r="62" spans="1:13" s="5" customFormat="1" ht="31.5" x14ac:dyDescent="0.25">
      <c r="A62" s="9">
        <v>11</v>
      </c>
      <c r="B62" s="4" t="s">
        <v>48</v>
      </c>
      <c r="C62" s="42" t="s">
        <v>131</v>
      </c>
      <c r="D62" s="9">
        <f t="shared" si="12"/>
        <v>25</v>
      </c>
      <c r="E62" s="9"/>
      <c r="F62" s="9"/>
      <c r="G62" s="9"/>
      <c r="H62" s="9"/>
      <c r="I62" s="9">
        <v>25</v>
      </c>
      <c r="J62" s="9"/>
      <c r="K62" s="26"/>
      <c r="L62" s="26"/>
      <c r="M62" s="26"/>
    </row>
    <row r="63" spans="1:13" s="5" customFormat="1" ht="31.5" x14ac:dyDescent="0.25">
      <c r="A63" s="9">
        <v>12</v>
      </c>
      <c r="B63" s="4" t="s">
        <v>128</v>
      </c>
      <c r="C63" s="42" t="s">
        <v>127</v>
      </c>
      <c r="D63" s="9">
        <f t="shared" ref="D63:D65" si="13">SUM(E63:M63)</f>
        <v>25</v>
      </c>
      <c r="E63" s="9"/>
      <c r="F63" s="9"/>
      <c r="G63" s="9"/>
      <c r="H63" s="9"/>
      <c r="I63" s="9">
        <v>25</v>
      </c>
      <c r="J63" s="9"/>
      <c r="K63" s="26"/>
      <c r="L63" s="26"/>
      <c r="M63" s="26"/>
    </row>
    <row r="64" spans="1:13" s="5" customFormat="1" ht="31.5" x14ac:dyDescent="0.25">
      <c r="A64" s="9">
        <v>13</v>
      </c>
      <c r="B64" s="4" t="s">
        <v>190</v>
      </c>
      <c r="C64" s="42" t="s">
        <v>191</v>
      </c>
      <c r="D64" s="9">
        <f>SUM(E64:M64)</f>
        <v>25</v>
      </c>
      <c r="E64" s="9"/>
      <c r="F64" s="9"/>
      <c r="G64" s="9"/>
      <c r="H64" s="9">
        <v>25</v>
      </c>
      <c r="I64" s="9"/>
      <c r="J64" s="9"/>
      <c r="K64" s="26"/>
      <c r="L64" s="26"/>
      <c r="M64" s="26"/>
    </row>
    <row r="65" spans="1:13" s="5" customFormat="1" ht="15.75" x14ac:dyDescent="0.25">
      <c r="A65" s="9">
        <v>14</v>
      </c>
      <c r="B65" s="4" t="s">
        <v>11</v>
      </c>
      <c r="C65" s="42" t="s">
        <v>96</v>
      </c>
      <c r="D65" s="9">
        <f t="shared" si="13"/>
        <v>50</v>
      </c>
      <c r="E65" s="9"/>
      <c r="F65" s="9"/>
      <c r="G65" s="9"/>
      <c r="H65" s="9"/>
      <c r="I65" s="9">
        <v>50</v>
      </c>
      <c r="J65" s="9"/>
      <c r="K65" s="26"/>
      <c r="L65" s="26"/>
      <c r="M65" s="26"/>
    </row>
    <row r="66" spans="1:13" s="5" customFormat="1" ht="27" customHeight="1" x14ac:dyDescent="0.25">
      <c r="A66" s="9">
        <v>15</v>
      </c>
      <c r="B66" s="4" t="s">
        <v>129</v>
      </c>
      <c r="C66" s="42" t="s">
        <v>130</v>
      </c>
      <c r="D66" s="9">
        <f>SUM(E66:M66)</f>
        <v>50</v>
      </c>
      <c r="E66" s="9"/>
      <c r="F66" s="9"/>
      <c r="G66" s="9"/>
      <c r="H66" s="9">
        <v>25</v>
      </c>
      <c r="I66" s="9">
        <v>25</v>
      </c>
      <c r="J66" s="9"/>
      <c r="K66" s="26"/>
      <c r="L66" s="26"/>
      <c r="M66" s="26"/>
    </row>
    <row r="67" spans="1:13" s="5" customFormat="1" ht="35.25" customHeight="1" x14ac:dyDescent="0.25">
      <c r="A67" s="9">
        <v>16</v>
      </c>
      <c r="B67" s="34" t="s">
        <v>214</v>
      </c>
      <c r="C67" s="40">
        <v>14621</v>
      </c>
      <c r="D67" s="9">
        <f>SUM(E67:M67)</f>
        <v>12</v>
      </c>
      <c r="E67" s="9"/>
      <c r="F67" s="9"/>
      <c r="G67" s="9"/>
      <c r="H67" s="9"/>
      <c r="I67" s="9"/>
      <c r="J67" s="9"/>
      <c r="K67" s="26"/>
      <c r="L67" s="9">
        <v>12</v>
      </c>
      <c r="M67" s="26"/>
    </row>
    <row r="68" spans="1:13" s="5" customFormat="1" ht="20.25" customHeight="1" x14ac:dyDescent="0.25">
      <c r="A68" s="9">
        <v>17</v>
      </c>
      <c r="B68" s="34" t="s">
        <v>212</v>
      </c>
      <c r="C68" s="40">
        <v>16199</v>
      </c>
      <c r="D68" s="9">
        <f t="shared" ref="D68:D72" si="14">SUM(E68:M68)</f>
        <v>12</v>
      </c>
      <c r="E68" s="9"/>
      <c r="F68" s="9"/>
      <c r="G68" s="9"/>
      <c r="H68" s="9"/>
      <c r="I68" s="9"/>
      <c r="J68" s="9"/>
      <c r="K68" s="26"/>
      <c r="L68" s="9">
        <v>12</v>
      </c>
      <c r="M68" s="26"/>
    </row>
    <row r="69" spans="1:13" s="5" customFormat="1" ht="26.25" customHeight="1" x14ac:dyDescent="0.25">
      <c r="A69" s="9">
        <v>18</v>
      </c>
      <c r="B69" s="34" t="s">
        <v>213</v>
      </c>
      <c r="C69" s="40">
        <v>16519</v>
      </c>
      <c r="D69" s="9">
        <f t="shared" si="14"/>
        <v>12</v>
      </c>
      <c r="E69" s="9"/>
      <c r="F69" s="9"/>
      <c r="G69" s="9"/>
      <c r="H69" s="9"/>
      <c r="I69" s="9"/>
      <c r="J69" s="9"/>
      <c r="K69" s="26"/>
      <c r="L69" s="9">
        <v>12</v>
      </c>
      <c r="M69" s="26"/>
    </row>
    <row r="70" spans="1:13" s="5" customFormat="1" ht="27" customHeight="1" x14ac:dyDescent="0.25">
      <c r="A70" s="9">
        <v>19</v>
      </c>
      <c r="B70" s="45" t="s">
        <v>227</v>
      </c>
      <c r="C70" s="43">
        <v>18446</v>
      </c>
      <c r="D70" s="9">
        <f>SUM(E70:M70)</f>
        <v>25</v>
      </c>
      <c r="E70" s="26"/>
      <c r="F70" s="26"/>
      <c r="G70" s="26"/>
      <c r="H70" s="26"/>
      <c r="I70" s="26"/>
      <c r="J70" s="26"/>
      <c r="K70" s="26"/>
      <c r="L70" s="26"/>
      <c r="M70" s="28">
        <v>25</v>
      </c>
    </row>
    <row r="71" spans="1:13" s="5" customFormat="1" ht="27" customHeight="1" x14ac:dyDescent="0.25">
      <c r="A71" s="9">
        <v>20</v>
      </c>
      <c r="B71" s="34" t="s">
        <v>211</v>
      </c>
      <c r="C71" s="40">
        <v>18511</v>
      </c>
      <c r="D71" s="9">
        <f>SUM(E71:M71)</f>
        <v>12</v>
      </c>
      <c r="E71" s="9"/>
      <c r="F71" s="9"/>
      <c r="G71" s="9"/>
      <c r="H71" s="9"/>
      <c r="I71" s="9"/>
      <c r="J71" s="9"/>
      <c r="K71" s="26"/>
      <c r="L71" s="9">
        <v>12</v>
      </c>
      <c r="M71" s="26"/>
    </row>
    <row r="72" spans="1:13" s="5" customFormat="1" ht="21.75" customHeight="1" x14ac:dyDescent="0.25">
      <c r="A72" s="9">
        <v>21</v>
      </c>
      <c r="B72" s="34" t="s">
        <v>215</v>
      </c>
      <c r="C72" s="40">
        <v>19966</v>
      </c>
      <c r="D72" s="9">
        <f t="shared" si="14"/>
        <v>12</v>
      </c>
      <c r="E72" s="9"/>
      <c r="F72" s="9"/>
      <c r="G72" s="9"/>
      <c r="H72" s="9"/>
      <c r="I72" s="9"/>
      <c r="J72" s="9"/>
      <c r="K72" s="26"/>
      <c r="L72" s="9">
        <v>12</v>
      </c>
      <c r="M72" s="26"/>
    </row>
    <row r="73" spans="1:13" s="1" customFormat="1" ht="15.75" x14ac:dyDescent="0.25">
      <c r="A73" s="10"/>
      <c r="B73" s="10" t="s">
        <v>10</v>
      </c>
      <c r="C73" s="13"/>
      <c r="D73" s="10">
        <f>SUM(D52:D72)</f>
        <v>555</v>
      </c>
      <c r="E73" s="10">
        <f t="shared" ref="E73:M73" si="15">SUM(E52:E72)</f>
        <v>50</v>
      </c>
      <c r="F73" s="10">
        <f t="shared" si="15"/>
        <v>100</v>
      </c>
      <c r="G73" s="10">
        <f t="shared" si="15"/>
        <v>70</v>
      </c>
      <c r="H73" s="10">
        <f t="shared" si="15"/>
        <v>100</v>
      </c>
      <c r="I73" s="10">
        <f t="shared" si="15"/>
        <v>150</v>
      </c>
      <c r="J73" s="10">
        <f t="shared" si="15"/>
        <v>0</v>
      </c>
      <c r="K73" s="10">
        <f t="shared" si="15"/>
        <v>0</v>
      </c>
      <c r="L73" s="10">
        <f t="shared" si="15"/>
        <v>60</v>
      </c>
      <c r="M73" s="10">
        <f t="shared" si="15"/>
        <v>25</v>
      </c>
    </row>
    <row r="74" spans="1:13" s="6" customFormat="1" ht="15.75" x14ac:dyDescent="0.25">
      <c r="A74" s="52" t="s">
        <v>49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</row>
    <row r="75" spans="1:13" s="7" customFormat="1" ht="31.5" x14ac:dyDescent="0.25">
      <c r="A75" s="9">
        <v>1</v>
      </c>
      <c r="B75" s="4" t="s">
        <v>147</v>
      </c>
      <c r="C75" s="42" t="s">
        <v>148</v>
      </c>
      <c r="D75" s="9">
        <f>SUM(E75:M75)</f>
        <v>25</v>
      </c>
      <c r="E75" s="9"/>
      <c r="F75" s="9"/>
      <c r="G75" s="9"/>
      <c r="H75" s="9"/>
      <c r="I75" s="9">
        <v>25</v>
      </c>
      <c r="J75" s="9"/>
      <c r="K75" s="26"/>
      <c r="L75" s="26"/>
      <c r="M75" s="26"/>
    </row>
    <row r="76" spans="1:13" s="5" customFormat="1" ht="31.5" x14ac:dyDescent="0.25">
      <c r="A76" s="9">
        <v>2</v>
      </c>
      <c r="B76" s="4" t="s">
        <v>39</v>
      </c>
      <c r="C76" s="42" t="s">
        <v>120</v>
      </c>
      <c r="D76" s="9">
        <f t="shared" ref="D76:D77" si="16">SUM(E76:M76)</f>
        <v>50</v>
      </c>
      <c r="E76" s="9"/>
      <c r="F76" s="9">
        <v>25</v>
      </c>
      <c r="G76" s="9">
        <v>25</v>
      </c>
      <c r="H76" s="9"/>
      <c r="I76" s="9"/>
      <c r="J76" s="9"/>
      <c r="K76" s="26"/>
      <c r="L76" s="26"/>
      <c r="M76" s="26"/>
    </row>
    <row r="77" spans="1:13" s="5" customFormat="1" ht="31.5" x14ac:dyDescent="0.25">
      <c r="A77" s="9">
        <v>3</v>
      </c>
      <c r="B77" s="4" t="s">
        <v>159</v>
      </c>
      <c r="C77" s="42" t="s">
        <v>160</v>
      </c>
      <c r="D77" s="9">
        <f t="shared" si="16"/>
        <v>25</v>
      </c>
      <c r="E77" s="9"/>
      <c r="F77" s="9">
        <v>25</v>
      </c>
      <c r="G77" s="9"/>
      <c r="H77" s="9"/>
      <c r="I77" s="9"/>
      <c r="J77" s="9"/>
      <c r="K77" s="26"/>
      <c r="L77" s="26"/>
      <c r="M77" s="26"/>
    </row>
    <row r="78" spans="1:13" s="5" customFormat="1" ht="15.75" x14ac:dyDescent="0.25">
      <c r="A78" s="9">
        <v>4</v>
      </c>
      <c r="B78" s="4" t="s">
        <v>100</v>
      </c>
      <c r="C78" s="31" t="s">
        <v>101</v>
      </c>
      <c r="D78" s="9">
        <f>SUM(E78:M78)</f>
        <v>45</v>
      </c>
      <c r="E78" s="9"/>
      <c r="F78" s="9">
        <v>25</v>
      </c>
      <c r="G78" s="9">
        <v>20</v>
      </c>
      <c r="H78" s="9"/>
      <c r="I78" s="9"/>
      <c r="J78" s="9"/>
      <c r="K78" s="26"/>
      <c r="L78" s="26"/>
      <c r="M78" s="26"/>
    </row>
    <row r="79" spans="1:13" s="5" customFormat="1" ht="15.75" x14ac:dyDescent="0.25">
      <c r="A79" s="9">
        <v>5</v>
      </c>
      <c r="B79" s="9" t="s">
        <v>31</v>
      </c>
      <c r="C79" s="31" t="s">
        <v>109</v>
      </c>
      <c r="D79" s="9">
        <f>SUM(E79:M79)</f>
        <v>25</v>
      </c>
      <c r="E79" s="9"/>
      <c r="F79" s="9">
        <v>10</v>
      </c>
      <c r="G79" s="9">
        <v>15</v>
      </c>
      <c r="H79" s="9"/>
      <c r="I79" s="9"/>
      <c r="J79" s="9"/>
      <c r="K79" s="26"/>
      <c r="L79" s="26"/>
      <c r="M79" s="26"/>
    </row>
    <row r="80" spans="1:13" s="14" customFormat="1" ht="15.75" x14ac:dyDescent="0.25">
      <c r="A80" s="10"/>
      <c r="B80" s="11" t="s">
        <v>10</v>
      </c>
      <c r="C80" s="13"/>
      <c r="D80" s="10">
        <f>SUM(D75:D79)</f>
        <v>170</v>
      </c>
      <c r="E80" s="10">
        <f t="shared" ref="E80:M80" si="17">SUM(E75:E79)</f>
        <v>0</v>
      </c>
      <c r="F80" s="10">
        <f t="shared" si="17"/>
        <v>85</v>
      </c>
      <c r="G80" s="10">
        <f t="shared" si="17"/>
        <v>60</v>
      </c>
      <c r="H80" s="10">
        <f t="shared" si="17"/>
        <v>0</v>
      </c>
      <c r="I80" s="10">
        <f t="shared" si="17"/>
        <v>25</v>
      </c>
      <c r="J80" s="10">
        <f t="shared" si="17"/>
        <v>0</v>
      </c>
      <c r="K80" s="10">
        <f t="shared" si="17"/>
        <v>0</v>
      </c>
      <c r="L80" s="10">
        <f t="shared" si="17"/>
        <v>0</v>
      </c>
      <c r="M80" s="10">
        <f t="shared" si="17"/>
        <v>0</v>
      </c>
    </row>
    <row r="81" spans="1:13" s="15" customFormat="1" ht="15.75" x14ac:dyDescent="0.25">
      <c r="A81" s="52" t="s">
        <v>51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</row>
    <row r="82" spans="1:13" s="15" customFormat="1" ht="31.5" x14ac:dyDescent="0.25">
      <c r="A82" s="4">
        <v>1</v>
      </c>
      <c r="B82" s="4" t="s">
        <v>54</v>
      </c>
      <c r="C82" s="39" t="s">
        <v>136</v>
      </c>
      <c r="D82" s="9">
        <f>SUM(E82:M82)</f>
        <v>75</v>
      </c>
      <c r="E82" s="4"/>
      <c r="F82" s="4">
        <v>50</v>
      </c>
      <c r="G82" s="4">
        <v>25</v>
      </c>
      <c r="H82" s="4"/>
      <c r="I82" s="4"/>
      <c r="J82" s="4"/>
      <c r="K82" s="26"/>
      <c r="L82" s="26"/>
      <c r="M82" s="26"/>
    </row>
    <row r="83" spans="1:13" s="15" customFormat="1" ht="47.25" x14ac:dyDescent="0.25">
      <c r="A83" s="9">
        <v>2</v>
      </c>
      <c r="B83" s="4" t="s">
        <v>53</v>
      </c>
      <c r="C83" s="42" t="s">
        <v>135</v>
      </c>
      <c r="D83" s="9">
        <f>SUM(E83:M83)</f>
        <v>50</v>
      </c>
      <c r="E83" s="9"/>
      <c r="F83" s="44">
        <v>25</v>
      </c>
      <c r="G83" s="44">
        <v>25</v>
      </c>
      <c r="H83" s="9"/>
      <c r="I83" s="9"/>
      <c r="J83" s="9"/>
      <c r="K83" s="26"/>
      <c r="L83" s="26"/>
      <c r="M83" s="26"/>
    </row>
    <row r="84" spans="1:13" s="5" customFormat="1" ht="31.5" x14ac:dyDescent="0.25">
      <c r="A84" s="4">
        <v>3</v>
      </c>
      <c r="B84" s="4" t="s">
        <v>44</v>
      </c>
      <c r="C84" s="39" t="s">
        <v>121</v>
      </c>
      <c r="D84" s="9">
        <f>SUM(E84:M84)</f>
        <v>155</v>
      </c>
      <c r="E84" s="4"/>
      <c r="F84" s="4">
        <v>130</v>
      </c>
      <c r="G84" s="4">
        <v>25</v>
      </c>
      <c r="H84" s="4"/>
      <c r="I84" s="4"/>
      <c r="J84" s="4"/>
      <c r="K84" s="26"/>
      <c r="L84" s="26"/>
      <c r="M84" s="26"/>
    </row>
    <row r="85" spans="1:13" s="5" customFormat="1" ht="27" customHeight="1" x14ac:dyDescent="0.25">
      <c r="A85" s="9">
        <v>4</v>
      </c>
      <c r="B85" s="4" t="s">
        <v>52</v>
      </c>
      <c r="C85" s="42" t="s">
        <v>137</v>
      </c>
      <c r="D85" s="9">
        <f>SUM(E85:M85)</f>
        <v>25</v>
      </c>
      <c r="E85" s="9">
        <v>25</v>
      </c>
      <c r="F85" s="9"/>
      <c r="G85" s="9"/>
      <c r="H85" s="9"/>
      <c r="I85" s="9"/>
      <c r="J85" s="9"/>
      <c r="K85" s="26"/>
      <c r="L85" s="26"/>
      <c r="M85" s="26"/>
    </row>
    <row r="86" spans="1:13" s="5" customFormat="1" ht="30.75" customHeight="1" x14ac:dyDescent="0.25">
      <c r="A86" s="4">
        <v>5</v>
      </c>
      <c r="B86" s="4" t="s">
        <v>12</v>
      </c>
      <c r="C86" s="39" t="s">
        <v>97</v>
      </c>
      <c r="D86" s="9">
        <f>SUM(E86:M86)</f>
        <v>25</v>
      </c>
      <c r="E86" s="4"/>
      <c r="F86" s="4"/>
      <c r="G86" s="4"/>
      <c r="H86" s="4"/>
      <c r="I86" s="38">
        <v>25</v>
      </c>
      <c r="J86" s="4"/>
      <c r="K86" s="26"/>
      <c r="L86" s="26"/>
      <c r="M86" s="26"/>
    </row>
    <row r="87" spans="1:13" s="5" customFormat="1" ht="23.25" customHeight="1" x14ac:dyDescent="0.25">
      <c r="A87" s="9">
        <v>6</v>
      </c>
      <c r="B87" s="9" t="s">
        <v>11</v>
      </c>
      <c r="C87" s="42" t="s">
        <v>96</v>
      </c>
      <c r="D87" s="9">
        <f t="shared" ref="D87:D88" si="18">SUM(E87:M87)</f>
        <v>25</v>
      </c>
      <c r="E87" s="4"/>
      <c r="F87" s="4"/>
      <c r="G87" s="4"/>
      <c r="H87" s="4"/>
      <c r="I87" s="38">
        <v>25</v>
      </c>
      <c r="J87" s="4"/>
      <c r="K87" s="26"/>
      <c r="L87" s="26"/>
      <c r="M87" s="26"/>
    </row>
    <row r="88" spans="1:13" s="5" customFormat="1" ht="24" customHeight="1" x14ac:dyDescent="0.25">
      <c r="A88" s="4">
        <v>7</v>
      </c>
      <c r="B88" s="9" t="s">
        <v>13</v>
      </c>
      <c r="C88" s="42" t="s">
        <v>149</v>
      </c>
      <c r="D88" s="9">
        <f t="shared" si="18"/>
        <v>25</v>
      </c>
      <c r="E88" s="4"/>
      <c r="F88" s="4"/>
      <c r="G88" s="4"/>
      <c r="H88" s="4"/>
      <c r="I88" s="38">
        <v>25</v>
      </c>
      <c r="J88" s="4"/>
      <c r="K88" s="26"/>
      <c r="L88" s="26"/>
      <c r="M88" s="26"/>
    </row>
    <row r="89" spans="1:13" s="14" customFormat="1" ht="15.75" x14ac:dyDescent="0.25">
      <c r="A89" s="11"/>
      <c r="B89" s="11" t="s">
        <v>10</v>
      </c>
      <c r="C89" s="17"/>
      <c r="D89" s="11">
        <f>SUM(D82:D88)</f>
        <v>380</v>
      </c>
      <c r="E89" s="11">
        <f t="shared" ref="E89:M89" si="19">SUM(E82:E88)</f>
        <v>25</v>
      </c>
      <c r="F89" s="11">
        <f t="shared" si="19"/>
        <v>205</v>
      </c>
      <c r="G89" s="11">
        <f t="shared" si="19"/>
        <v>75</v>
      </c>
      <c r="H89" s="11">
        <f t="shared" si="19"/>
        <v>0</v>
      </c>
      <c r="I89" s="11">
        <f t="shared" si="19"/>
        <v>75</v>
      </c>
      <c r="J89" s="11">
        <f t="shared" si="19"/>
        <v>0</v>
      </c>
      <c r="K89" s="11">
        <f t="shared" si="19"/>
        <v>0</v>
      </c>
      <c r="L89" s="11">
        <f t="shared" si="19"/>
        <v>0</v>
      </c>
      <c r="M89" s="11">
        <f t="shared" si="19"/>
        <v>0</v>
      </c>
    </row>
    <row r="90" spans="1:13" s="15" customFormat="1" ht="15.75" customHeight="1" x14ac:dyDescent="0.25">
      <c r="A90" s="53" t="s">
        <v>55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</row>
    <row r="91" spans="1:13" s="5" customForma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s="5" customFormat="1" ht="31.5" x14ac:dyDescent="0.25">
      <c r="A92" s="4">
        <v>1</v>
      </c>
      <c r="B92" s="4" t="s">
        <v>56</v>
      </c>
      <c r="C92" s="39" t="s">
        <v>105</v>
      </c>
      <c r="D92" s="4">
        <f t="shared" ref="D92:D95" si="20">SUM(E92:M92)</f>
        <v>50</v>
      </c>
      <c r="E92" s="4"/>
      <c r="F92" s="4">
        <v>25</v>
      </c>
      <c r="G92" s="4">
        <v>25</v>
      </c>
      <c r="H92" s="4"/>
      <c r="I92" s="4"/>
      <c r="J92" s="4"/>
      <c r="K92" s="26"/>
      <c r="L92" s="26"/>
      <c r="M92" s="26"/>
    </row>
    <row r="93" spans="1:13" s="5" customFormat="1" ht="15.75" x14ac:dyDescent="0.25">
      <c r="A93" s="4">
        <v>2</v>
      </c>
      <c r="B93" s="4" t="s">
        <v>100</v>
      </c>
      <c r="C93" s="40" t="s">
        <v>101</v>
      </c>
      <c r="D93" s="4">
        <f>SUM(E93:M93)</f>
        <v>25</v>
      </c>
      <c r="E93" s="4"/>
      <c r="F93" s="4">
        <v>25</v>
      </c>
      <c r="G93" s="4"/>
      <c r="H93" s="4"/>
      <c r="I93" s="4"/>
      <c r="J93" s="4"/>
      <c r="K93" s="26"/>
      <c r="L93" s="26"/>
      <c r="M93" s="26"/>
    </row>
    <row r="94" spans="1:13" s="5" customFormat="1" ht="31.5" x14ac:dyDescent="0.25">
      <c r="A94" s="4">
        <v>3</v>
      </c>
      <c r="B94" s="4" t="s">
        <v>30</v>
      </c>
      <c r="C94" s="39" t="s">
        <v>111</v>
      </c>
      <c r="D94" s="4">
        <f>SUM(E94:M94)</f>
        <v>35</v>
      </c>
      <c r="E94" s="4"/>
      <c r="F94" s="4">
        <v>25</v>
      </c>
      <c r="G94" s="4">
        <v>10</v>
      </c>
      <c r="H94" s="4"/>
      <c r="I94" s="4"/>
      <c r="J94" s="4"/>
      <c r="K94" s="23"/>
      <c r="L94" s="23"/>
      <c r="M94" s="23"/>
    </row>
    <row r="95" spans="1:13" s="18" customFormat="1" ht="15.75" x14ac:dyDescent="0.25">
      <c r="A95" s="4">
        <v>4</v>
      </c>
      <c r="B95" s="4" t="s">
        <v>15</v>
      </c>
      <c r="C95" s="39" t="s">
        <v>99</v>
      </c>
      <c r="D95" s="4">
        <f t="shared" si="20"/>
        <v>100</v>
      </c>
      <c r="E95" s="4"/>
      <c r="F95" s="4"/>
      <c r="G95" s="4"/>
      <c r="H95" s="4">
        <v>25</v>
      </c>
      <c r="I95" s="4">
        <v>75</v>
      </c>
      <c r="J95" s="4"/>
      <c r="K95" s="23"/>
      <c r="L95" s="23"/>
      <c r="M95" s="23"/>
    </row>
    <row r="96" spans="1:13" s="18" customFormat="1" ht="15.75" x14ac:dyDescent="0.25">
      <c r="A96" s="4">
        <v>5</v>
      </c>
      <c r="B96" s="38" t="s">
        <v>221</v>
      </c>
      <c r="C96" s="40">
        <v>16675</v>
      </c>
      <c r="D96" s="4">
        <f>SUM(E96:M96)</f>
        <v>36</v>
      </c>
      <c r="E96" s="4"/>
      <c r="F96" s="4"/>
      <c r="G96" s="4"/>
      <c r="H96" s="4"/>
      <c r="I96" s="4"/>
      <c r="J96" s="4"/>
      <c r="K96" s="23"/>
      <c r="L96" s="9">
        <v>12</v>
      </c>
      <c r="M96" s="28">
        <v>24</v>
      </c>
    </row>
    <row r="97" spans="1:13" s="14" customFormat="1" ht="15.75" x14ac:dyDescent="0.25">
      <c r="A97" s="11"/>
      <c r="B97" s="11" t="s">
        <v>10</v>
      </c>
      <c r="C97" s="17"/>
      <c r="D97" s="11">
        <f>SUM(D92:D96)</f>
        <v>246</v>
      </c>
      <c r="E97" s="11">
        <f t="shared" ref="E97:M97" si="21">SUM(E92:E96)</f>
        <v>0</v>
      </c>
      <c r="F97" s="11">
        <f t="shared" si="21"/>
        <v>75</v>
      </c>
      <c r="G97" s="11">
        <f t="shared" si="21"/>
        <v>35</v>
      </c>
      <c r="H97" s="11">
        <f t="shared" si="21"/>
        <v>25</v>
      </c>
      <c r="I97" s="11">
        <f t="shared" si="21"/>
        <v>75</v>
      </c>
      <c r="J97" s="11">
        <f t="shared" si="21"/>
        <v>0</v>
      </c>
      <c r="K97" s="11">
        <f t="shared" si="21"/>
        <v>0</v>
      </c>
      <c r="L97" s="11">
        <f t="shared" si="21"/>
        <v>12</v>
      </c>
      <c r="M97" s="11">
        <f t="shared" si="21"/>
        <v>24</v>
      </c>
    </row>
    <row r="98" spans="1:13" s="15" customFormat="1" ht="15.75" customHeight="1" x14ac:dyDescent="0.25">
      <c r="A98" s="53" t="s">
        <v>57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</row>
    <row r="99" spans="1:13" s="5" customFormat="1" ht="31.5" x14ac:dyDescent="0.25">
      <c r="A99" s="4">
        <v>1</v>
      </c>
      <c r="B99" s="4" t="s">
        <v>44</v>
      </c>
      <c r="C99" s="39" t="s">
        <v>121</v>
      </c>
      <c r="D99" s="4">
        <f>SUM(E99:M99)</f>
        <v>40</v>
      </c>
      <c r="E99" s="4"/>
      <c r="F99" s="4">
        <v>25</v>
      </c>
      <c r="G99" s="4">
        <v>15</v>
      </c>
      <c r="H99" s="4"/>
      <c r="I99" s="4"/>
      <c r="J99" s="4"/>
      <c r="K99" s="26"/>
      <c r="L99" s="26"/>
      <c r="M99" s="26"/>
    </row>
    <row r="100" spans="1:13" s="5" customFormat="1" ht="38.25" customHeight="1" x14ac:dyDescent="0.25">
      <c r="A100" s="4">
        <v>2</v>
      </c>
      <c r="B100" s="4" t="s">
        <v>86</v>
      </c>
      <c r="C100" s="39" t="s">
        <v>139</v>
      </c>
      <c r="D100" s="4">
        <f t="shared" ref="D100:D110" si="22">SUM(E100:M100)</f>
        <v>20</v>
      </c>
      <c r="E100" s="4"/>
      <c r="F100" s="4">
        <v>20</v>
      </c>
      <c r="G100" s="4"/>
      <c r="H100" s="4"/>
      <c r="I100" s="4"/>
      <c r="J100" s="4"/>
      <c r="K100" s="26"/>
      <c r="L100" s="26"/>
      <c r="M100" s="26"/>
    </row>
    <row r="101" spans="1:13" s="5" customFormat="1" ht="15.75" x14ac:dyDescent="0.25">
      <c r="A101" s="4">
        <v>3</v>
      </c>
      <c r="B101" s="4" t="s">
        <v>79</v>
      </c>
      <c r="C101" s="39" t="s">
        <v>138</v>
      </c>
      <c r="D101" s="4">
        <f>SUM(E101:M101)</f>
        <v>25</v>
      </c>
      <c r="E101" s="4"/>
      <c r="F101" s="4">
        <v>25</v>
      </c>
      <c r="G101" s="4"/>
      <c r="H101" s="4"/>
      <c r="I101" s="4"/>
      <c r="J101" s="4"/>
      <c r="K101" s="26"/>
      <c r="L101" s="26"/>
      <c r="M101" s="26"/>
    </row>
    <row r="102" spans="1:13" s="5" customFormat="1" ht="15.75" x14ac:dyDescent="0.25">
      <c r="A102" s="4">
        <v>4</v>
      </c>
      <c r="B102" s="4" t="s">
        <v>100</v>
      </c>
      <c r="C102" s="40" t="s">
        <v>101</v>
      </c>
      <c r="D102" s="4">
        <f>SUM(E102:M102)</f>
        <v>15</v>
      </c>
      <c r="E102" s="4"/>
      <c r="F102" s="4"/>
      <c r="G102" s="4">
        <v>15</v>
      </c>
      <c r="H102" s="4"/>
      <c r="I102" s="4"/>
      <c r="J102" s="4"/>
      <c r="K102" s="26"/>
      <c r="L102" s="26"/>
      <c r="M102" s="26"/>
    </row>
    <row r="103" spans="1:13" s="5" customFormat="1" ht="36" customHeight="1" x14ac:dyDescent="0.25">
      <c r="A103" s="4">
        <v>5</v>
      </c>
      <c r="B103" s="4" t="s">
        <v>62</v>
      </c>
      <c r="C103" s="39" t="s">
        <v>144</v>
      </c>
      <c r="D103" s="4">
        <f>SUM(E103:M103)</f>
        <v>25</v>
      </c>
      <c r="E103" s="4"/>
      <c r="F103" s="4">
        <v>25</v>
      </c>
      <c r="G103" s="4"/>
      <c r="H103" s="4"/>
      <c r="I103" s="4"/>
      <c r="J103" s="4"/>
      <c r="K103" s="26"/>
      <c r="L103" s="26"/>
      <c r="M103" s="26"/>
    </row>
    <row r="104" spans="1:13" s="5" customFormat="1" ht="36" customHeight="1" x14ac:dyDescent="0.25">
      <c r="A104" s="4">
        <v>6</v>
      </c>
      <c r="B104" s="4" t="s">
        <v>200</v>
      </c>
      <c r="C104" s="39" t="s">
        <v>201</v>
      </c>
      <c r="D104" s="4">
        <f t="shared" si="22"/>
        <v>15</v>
      </c>
      <c r="E104" s="4"/>
      <c r="F104" s="4"/>
      <c r="G104" s="4">
        <v>15</v>
      </c>
      <c r="H104" s="4"/>
      <c r="I104" s="4"/>
      <c r="J104" s="4"/>
      <c r="K104" s="26"/>
      <c r="L104" s="26"/>
      <c r="M104" s="26"/>
    </row>
    <row r="105" spans="1:13" s="5" customFormat="1" ht="36" customHeight="1" x14ac:dyDescent="0.25">
      <c r="A105" s="4">
        <v>7</v>
      </c>
      <c r="B105" s="4" t="s">
        <v>83</v>
      </c>
      <c r="C105" s="39" t="s">
        <v>146</v>
      </c>
      <c r="D105" s="4">
        <f>SUM(E105:M105)</f>
        <v>25</v>
      </c>
      <c r="E105" s="4"/>
      <c r="F105" s="4"/>
      <c r="G105" s="4"/>
      <c r="H105" s="4"/>
      <c r="I105" s="4">
        <v>25</v>
      </c>
      <c r="J105" s="4"/>
      <c r="K105" s="26"/>
      <c r="L105" s="26"/>
      <c r="M105" s="26"/>
    </row>
    <row r="106" spans="1:13" s="5" customFormat="1" ht="36" customHeight="1" x14ac:dyDescent="0.25">
      <c r="A106" s="4">
        <v>8</v>
      </c>
      <c r="B106" s="4" t="s">
        <v>59</v>
      </c>
      <c r="C106" s="39" t="s">
        <v>140</v>
      </c>
      <c r="D106" s="4">
        <f>SUM(E106:M106)</f>
        <v>25</v>
      </c>
      <c r="E106" s="4"/>
      <c r="F106" s="4"/>
      <c r="G106" s="4"/>
      <c r="H106" s="4"/>
      <c r="I106" s="4">
        <v>25</v>
      </c>
      <c r="J106" s="4"/>
      <c r="K106" s="26"/>
      <c r="L106" s="26"/>
      <c r="M106" s="26"/>
    </row>
    <row r="107" spans="1:13" s="5" customFormat="1" ht="24.75" customHeight="1" x14ac:dyDescent="0.25">
      <c r="A107" s="4">
        <v>9</v>
      </c>
      <c r="B107" s="4" t="s">
        <v>15</v>
      </c>
      <c r="C107" s="39" t="s">
        <v>99</v>
      </c>
      <c r="D107" s="4">
        <f t="shared" si="22"/>
        <v>25</v>
      </c>
      <c r="E107" s="4"/>
      <c r="F107" s="4"/>
      <c r="G107" s="4"/>
      <c r="H107" s="4"/>
      <c r="I107" s="4">
        <v>25</v>
      </c>
      <c r="J107" s="4"/>
      <c r="K107" s="26"/>
      <c r="L107" s="26"/>
      <c r="M107" s="26"/>
    </row>
    <row r="108" spans="1:13" s="5" customFormat="1" ht="24.75" customHeight="1" x14ac:dyDescent="0.25">
      <c r="A108" s="4">
        <v>10</v>
      </c>
      <c r="B108" s="49" t="s">
        <v>229</v>
      </c>
      <c r="C108" s="46" t="s">
        <v>230</v>
      </c>
      <c r="D108" s="47">
        <f>SUM(E108:M108)</f>
        <v>25</v>
      </c>
      <c r="E108" s="47"/>
      <c r="F108" s="47"/>
      <c r="G108" s="47"/>
      <c r="H108" s="47"/>
      <c r="I108" s="47"/>
      <c r="J108" s="47"/>
      <c r="K108" s="28"/>
      <c r="L108" s="48"/>
      <c r="M108" s="28">
        <v>25</v>
      </c>
    </row>
    <row r="109" spans="1:13" s="5" customFormat="1" ht="24.75" customHeight="1" x14ac:dyDescent="0.25">
      <c r="A109" s="4">
        <v>11</v>
      </c>
      <c r="B109" s="34" t="s">
        <v>223</v>
      </c>
      <c r="C109" s="29" t="s">
        <v>224</v>
      </c>
      <c r="D109" s="4">
        <f t="shared" si="22"/>
        <v>12</v>
      </c>
      <c r="E109" s="4"/>
      <c r="F109" s="4"/>
      <c r="G109" s="4"/>
      <c r="H109" s="4"/>
      <c r="I109" s="4"/>
      <c r="J109" s="4"/>
      <c r="K109" s="26"/>
      <c r="L109" s="30">
        <v>12</v>
      </c>
      <c r="M109" s="26"/>
    </row>
    <row r="110" spans="1:13" s="5" customFormat="1" ht="24.75" customHeight="1" x14ac:dyDescent="0.25">
      <c r="A110" s="4">
        <v>12</v>
      </c>
      <c r="B110" s="49" t="s">
        <v>206</v>
      </c>
      <c r="C110" s="46" t="s">
        <v>207</v>
      </c>
      <c r="D110" s="47">
        <f t="shared" si="22"/>
        <v>12</v>
      </c>
      <c r="E110" s="47"/>
      <c r="F110" s="47"/>
      <c r="G110" s="47"/>
      <c r="H110" s="47"/>
      <c r="I110" s="47"/>
      <c r="J110" s="47"/>
      <c r="K110" s="28"/>
      <c r="L110" s="48">
        <v>12</v>
      </c>
      <c r="M110" s="28"/>
    </row>
    <row r="111" spans="1:13" s="1" customFormat="1" ht="15.75" x14ac:dyDescent="0.25">
      <c r="A111" s="11"/>
      <c r="B111" s="11" t="s">
        <v>10</v>
      </c>
      <c r="C111" s="17"/>
      <c r="D111" s="11">
        <f>SUM(D99:D110)</f>
        <v>264</v>
      </c>
      <c r="E111" s="11">
        <f t="shared" ref="E111:M111" si="23">SUM(E99:E110)</f>
        <v>0</v>
      </c>
      <c r="F111" s="11">
        <f t="shared" si="23"/>
        <v>95</v>
      </c>
      <c r="G111" s="11">
        <f t="shared" si="23"/>
        <v>45</v>
      </c>
      <c r="H111" s="11">
        <f t="shared" si="23"/>
        <v>0</v>
      </c>
      <c r="I111" s="11">
        <f t="shared" si="23"/>
        <v>75</v>
      </c>
      <c r="J111" s="11">
        <f t="shared" si="23"/>
        <v>0</v>
      </c>
      <c r="K111" s="11">
        <f t="shared" si="23"/>
        <v>0</v>
      </c>
      <c r="L111" s="11">
        <f t="shared" si="23"/>
        <v>24</v>
      </c>
      <c r="M111" s="11">
        <f t="shared" si="23"/>
        <v>25</v>
      </c>
    </row>
    <row r="112" spans="1:13" s="3" customFormat="1" ht="15.75" customHeight="1" x14ac:dyDescent="0.25">
      <c r="A112" s="53" t="s">
        <v>60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</row>
    <row r="113" spans="1:13" s="5" customFormat="1" ht="15.75" x14ac:dyDescent="0.25">
      <c r="A113" s="4">
        <v>1</v>
      </c>
      <c r="B113" s="4" t="s">
        <v>66</v>
      </c>
      <c r="C113" s="40" t="s">
        <v>141</v>
      </c>
      <c r="D113" s="4">
        <f>SUM(E113:M113)</f>
        <v>25</v>
      </c>
      <c r="E113" s="4"/>
      <c r="F113" s="4">
        <v>25</v>
      </c>
      <c r="G113" s="4"/>
      <c r="H113" s="4"/>
      <c r="I113" s="4"/>
      <c r="J113" s="4"/>
      <c r="K113" s="26"/>
      <c r="L113" s="26"/>
      <c r="M113" s="26"/>
    </row>
    <row r="114" spans="1:13" s="5" customFormat="1" ht="31.5" x14ac:dyDescent="0.25">
      <c r="A114" s="4">
        <v>2</v>
      </c>
      <c r="B114" s="4" t="s">
        <v>128</v>
      </c>
      <c r="C114" s="39" t="s">
        <v>127</v>
      </c>
      <c r="D114" s="4">
        <f t="shared" ref="D114:D117" si="24">SUM(E114:M114)</f>
        <v>25</v>
      </c>
      <c r="E114" s="4"/>
      <c r="F114" s="4"/>
      <c r="G114" s="4"/>
      <c r="H114" s="4"/>
      <c r="I114" s="4">
        <v>25</v>
      </c>
      <c r="J114" s="4"/>
      <c r="K114" s="26"/>
      <c r="L114" s="26"/>
      <c r="M114" s="26"/>
    </row>
    <row r="115" spans="1:13" s="5" customFormat="1" ht="15.75" x14ac:dyDescent="0.25">
      <c r="A115" s="4">
        <v>3</v>
      </c>
      <c r="B115" s="4" t="s">
        <v>15</v>
      </c>
      <c r="C115" s="39" t="s">
        <v>99</v>
      </c>
      <c r="D115" s="4">
        <f t="shared" si="24"/>
        <v>25</v>
      </c>
      <c r="E115" s="4"/>
      <c r="F115" s="4"/>
      <c r="G115" s="4"/>
      <c r="H115" s="4"/>
      <c r="I115" s="4">
        <v>25</v>
      </c>
      <c r="J115" s="4"/>
      <c r="K115" s="26"/>
      <c r="L115" s="26"/>
      <c r="M115" s="26"/>
    </row>
    <row r="116" spans="1:13" s="5" customFormat="1" ht="15.75" x14ac:dyDescent="0.25">
      <c r="A116" s="4">
        <v>4</v>
      </c>
      <c r="B116" s="36" t="s">
        <v>208</v>
      </c>
      <c r="C116" s="12" t="s">
        <v>237</v>
      </c>
      <c r="D116" s="4">
        <f t="shared" si="24"/>
        <v>15</v>
      </c>
      <c r="E116" s="4"/>
      <c r="F116" s="4"/>
      <c r="G116" s="4"/>
      <c r="H116" s="4"/>
      <c r="I116" s="4"/>
      <c r="J116" s="4"/>
      <c r="K116" s="26"/>
      <c r="L116" s="4">
        <v>15</v>
      </c>
      <c r="M116" s="26"/>
    </row>
    <row r="117" spans="1:13" s="5" customFormat="1" ht="15.75" x14ac:dyDescent="0.25">
      <c r="A117" s="4">
        <v>5</v>
      </c>
      <c r="B117" s="36" t="s">
        <v>231</v>
      </c>
      <c r="C117" s="29" t="s">
        <v>230</v>
      </c>
      <c r="D117" s="4">
        <f t="shared" si="24"/>
        <v>20</v>
      </c>
      <c r="E117" s="4"/>
      <c r="F117" s="4"/>
      <c r="G117" s="4"/>
      <c r="H117" s="4"/>
      <c r="I117" s="4"/>
      <c r="J117" s="4"/>
      <c r="K117" s="28"/>
      <c r="L117" s="4"/>
      <c r="M117" s="28">
        <v>20</v>
      </c>
    </row>
    <row r="118" spans="1:13" s="1" customFormat="1" ht="15.75" x14ac:dyDescent="0.25">
      <c r="A118" s="10"/>
      <c r="B118" s="10" t="s">
        <v>10</v>
      </c>
      <c r="C118" s="13"/>
      <c r="D118" s="10">
        <f>SUM(D113:D117)</f>
        <v>110</v>
      </c>
      <c r="E118" s="10">
        <f t="shared" ref="E118:M118" si="25">SUM(E113:E117)</f>
        <v>0</v>
      </c>
      <c r="F118" s="10">
        <f t="shared" si="25"/>
        <v>25</v>
      </c>
      <c r="G118" s="10">
        <f t="shared" si="25"/>
        <v>0</v>
      </c>
      <c r="H118" s="10">
        <f t="shared" si="25"/>
        <v>0</v>
      </c>
      <c r="I118" s="10">
        <f t="shared" si="25"/>
        <v>50</v>
      </c>
      <c r="J118" s="10">
        <f t="shared" si="25"/>
        <v>0</v>
      </c>
      <c r="K118" s="10">
        <f t="shared" si="25"/>
        <v>0</v>
      </c>
      <c r="L118" s="10">
        <f t="shared" si="25"/>
        <v>15</v>
      </c>
      <c r="M118" s="10">
        <f t="shared" si="25"/>
        <v>20</v>
      </c>
    </row>
    <row r="119" spans="1:13" s="3" customFormat="1" ht="15.75" x14ac:dyDescent="0.25">
      <c r="A119" s="52" t="s">
        <v>61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</row>
    <row r="120" spans="1:13" s="5" customFormat="1" ht="15.75" x14ac:dyDescent="0.25">
      <c r="A120" s="9">
        <v>1</v>
      </c>
      <c r="B120" s="9" t="s">
        <v>63</v>
      </c>
      <c r="C120" s="42" t="s">
        <v>145</v>
      </c>
      <c r="D120" s="9">
        <f>SUM(E120:M120)</f>
        <v>25</v>
      </c>
      <c r="E120" s="9"/>
      <c r="F120" s="9">
        <v>25</v>
      </c>
      <c r="G120" s="9"/>
      <c r="H120" s="9"/>
      <c r="I120" s="9"/>
      <c r="J120" s="9"/>
      <c r="K120" s="26"/>
      <c r="L120" s="26"/>
      <c r="M120" s="26"/>
    </row>
    <row r="121" spans="1:13" s="5" customFormat="1" ht="31.5" x14ac:dyDescent="0.25">
      <c r="A121" s="9">
        <v>2</v>
      </c>
      <c r="B121" s="4" t="s">
        <v>142</v>
      </c>
      <c r="C121" s="42" t="s">
        <v>143</v>
      </c>
      <c r="D121" s="9">
        <f t="shared" ref="D121:D131" si="26">SUM(E121:M121)</f>
        <v>25</v>
      </c>
      <c r="E121" s="9"/>
      <c r="F121" s="9">
        <v>25</v>
      </c>
      <c r="G121" s="9"/>
      <c r="H121" s="9"/>
      <c r="I121" s="9"/>
      <c r="J121" s="9"/>
      <c r="K121" s="26"/>
      <c r="L121" s="26"/>
      <c r="M121" s="26"/>
    </row>
    <row r="122" spans="1:13" s="5" customFormat="1" ht="15.75" x14ac:dyDescent="0.25">
      <c r="A122" s="9">
        <v>3</v>
      </c>
      <c r="B122" s="9" t="s">
        <v>62</v>
      </c>
      <c r="C122" s="42" t="s">
        <v>144</v>
      </c>
      <c r="D122" s="9">
        <f>SUM(E122:M122)</f>
        <v>25</v>
      </c>
      <c r="E122" s="9"/>
      <c r="F122" s="9">
        <v>25</v>
      </c>
      <c r="G122" s="9"/>
      <c r="H122" s="9"/>
      <c r="I122" s="9"/>
      <c r="J122" s="9"/>
      <c r="K122" s="26"/>
      <c r="L122" s="26"/>
      <c r="M122" s="26"/>
    </row>
    <row r="123" spans="1:13" s="5" customFormat="1" ht="15.75" x14ac:dyDescent="0.25">
      <c r="A123" s="9">
        <v>4</v>
      </c>
      <c r="B123" s="9" t="s">
        <v>178</v>
      </c>
      <c r="C123" s="42" t="s">
        <v>179</v>
      </c>
      <c r="D123" s="9">
        <f t="shared" si="26"/>
        <v>25</v>
      </c>
      <c r="E123" s="9"/>
      <c r="F123" s="9">
        <v>25</v>
      </c>
      <c r="G123" s="9"/>
      <c r="H123" s="9"/>
      <c r="I123" s="9"/>
      <c r="J123" s="9"/>
      <c r="K123" s="26"/>
      <c r="L123" s="26"/>
      <c r="M123" s="26"/>
    </row>
    <row r="124" spans="1:13" s="5" customFormat="1" ht="15.75" x14ac:dyDescent="0.25">
      <c r="A124" s="9">
        <v>5</v>
      </c>
      <c r="B124" s="9" t="s">
        <v>83</v>
      </c>
      <c r="C124" s="42" t="s">
        <v>146</v>
      </c>
      <c r="D124" s="9">
        <f>SUM(E124:M124)</f>
        <v>25</v>
      </c>
      <c r="E124" s="9"/>
      <c r="F124" s="9"/>
      <c r="G124" s="9"/>
      <c r="H124" s="9">
        <v>25</v>
      </c>
      <c r="I124" s="9"/>
      <c r="J124" s="9"/>
      <c r="K124" s="26"/>
      <c r="L124" s="26"/>
      <c r="M124" s="26"/>
    </row>
    <row r="125" spans="1:13" s="5" customFormat="1" ht="31.5" x14ac:dyDescent="0.25">
      <c r="A125" s="9">
        <v>6</v>
      </c>
      <c r="B125" s="4" t="s">
        <v>147</v>
      </c>
      <c r="C125" s="42" t="s">
        <v>148</v>
      </c>
      <c r="D125" s="9">
        <f t="shared" si="26"/>
        <v>50</v>
      </c>
      <c r="E125" s="9"/>
      <c r="F125" s="9"/>
      <c r="G125" s="9"/>
      <c r="H125" s="9"/>
      <c r="I125" s="9">
        <v>50</v>
      </c>
      <c r="J125" s="9"/>
      <c r="K125" s="26"/>
      <c r="L125" s="26"/>
      <c r="M125" s="26"/>
    </row>
    <row r="126" spans="1:13" s="5" customFormat="1" ht="31.5" x14ac:dyDescent="0.25">
      <c r="A126" s="9">
        <v>7</v>
      </c>
      <c r="B126" s="4" t="s">
        <v>150</v>
      </c>
      <c r="C126" s="42" t="s">
        <v>127</v>
      </c>
      <c r="D126" s="9">
        <f t="shared" si="26"/>
        <v>25</v>
      </c>
      <c r="E126" s="9"/>
      <c r="F126" s="9"/>
      <c r="G126" s="9"/>
      <c r="H126" s="9"/>
      <c r="I126" s="9">
        <v>25</v>
      </c>
      <c r="J126" s="9"/>
      <c r="K126" s="26"/>
      <c r="L126" s="26"/>
      <c r="M126" s="26"/>
    </row>
    <row r="127" spans="1:13" s="5" customFormat="1" ht="15.75" x14ac:dyDescent="0.25">
      <c r="A127" s="9">
        <v>8</v>
      </c>
      <c r="B127" s="9" t="s">
        <v>13</v>
      </c>
      <c r="C127" s="42" t="s">
        <v>149</v>
      </c>
      <c r="D127" s="9">
        <f>SUM(E127:M127)</f>
        <v>40</v>
      </c>
      <c r="E127" s="9"/>
      <c r="F127" s="9"/>
      <c r="G127" s="9"/>
      <c r="H127" s="9"/>
      <c r="I127" s="9">
        <v>40</v>
      </c>
      <c r="J127" s="9"/>
      <c r="K127" s="26"/>
      <c r="L127" s="26"/>
      <c r="M127" s="26"/>
    </row>
    <row r="128" spans="1:13" s="5" customFormat="1" ht="15.75" x14ac:dyDescent="0.25">
      <c r="A128" s="9">
        <v>9</v>
      </c>
      <c r="B128" s="9" t="s">
        <v>180</v>
      </c>
      <c r="C128" s="42" t="s">
        <v>181</v>
      </c>
      <c r="D128" s="9">
        <f>SUM(E128:M128)</f>
        <v>25</v>
      </c>
      <c r="E128" s="9"/>
      <c r="F128" s="9"/>
      <c r="G128" s="9"/>
      <c r="H128" s="9"/>
      <c r="I128" s="9">
        <v>25</v>
      </c>
      <c r="J128" s="9"/>
      <c r="K128" s="26"/>
      <c r="L128" s="26"/>
      <c r="M128" s="26"/>
    </row>
    <row r="129" spans="1:13" s="5" customFormat="1" ht="15.75" x14ac:dyDescent="0.25">
      <c r="A129" s="9">
        <v>10</v>
      </c>
      <c r="B129" s="34" t="s">
        <v>209</v>
      </c>
      <c r="C129" s="40">
        <v>11695</v>
      </c>
      <c r="D129" s="9">
        <f t="shared" si="26"/>
        <v>12</v>
      </c>
      <c r="E129" s="9"/>
      <c r="F129" s="9"/>
      <c r="G129" s="9"/>
      <c r="H129" s="9"/>
      <c r="I129" s="9"/>
      <c r="J129" s="9"/>
      <c r="K129" s="26"/>
      <c r="L129" s="31">
        <v>12</v>
      </c>
      <c r="M129" s="26"/>
    </row>
    <row r="130" spans="1:13" s="5" customFormat="1" ht="15.75" x14ac:dyDescent="0.25">
      <c r="A130" s="9">
        <v>11</v>
      </c>
      <c r="B130" s="34" t="s">
        <v>210</v>
      </c>
      <c r="C130" s="40">
        <v>13450</v>
      </c>
      <c r="D130" s="9">
        <f>SUM(E130:M130)</f>
        <v>12</v>
      </c>
      <c r="E130" s="9"/>
      <c r="F130" s="9"/>
      <c r="G130" s="9"/>
      <c r="H130" s="9"/>
      <c r="I130" s="9"/>
      <c r="J130" s="9"/>
      <c r="K130" s="26"/>
      <c r="L130" s="31">
        <v>12</v>
      </c>
      <c r="M130" s="26"/>
    </row>
    <row r="131" spans="1:13" s="5" customFormat="1" ht="15.75" x14ac:dyDescent="0.25">
      <c r="A131" s="9">
        <v>12</v>
      </c>
      <c r="B131" s="34" t="s">
        <v>13</v>
      </c>
      <c r="C131" s="40">
        <v>16909</v>
      </c>
      <c r="D131" s="9">
        <f t="shared" si="26"/>
        <v>37</v>
      </c>
      <c r="E131" s="9"/>
      <c r="F131" s="9"/>
      <c r="G131" s="9"/>
      <c r="H131" s="9"/>
      <c r="I131" s="27"/>
      <c r="J131" s="9"/>
      <c r="K131" s="26"/>
      <c r="L131" s="31">
        <v>12</v>
      </c>
      <c r="M131" s="28">
        <v>25</v>
      </c>
    </row>
    <row r="132" spans="1:13" s="1" customFormat="1" ht="15.75" x14ac:dyDescent="0.25">
      <c r="A132" s="10"/>
      <c r="B132" s="10" t="s">
        <v>10</v>
      </c>
      <c r="C132" s="13"/>
      <c r="D132" s="10">
        <f>SUM(D120:D131)</f>
        <v>326</v>
      </c>
      <c r="E132" s="10">
        <f t="shared" ref="E132:M132" si="27">SUM(E120:E131)</f>
        <v>0</v>
      </c>
      <c r="F132" s="10">
        <f t="shared" si="27"/>
        <v>100</v>
      </c>
      <c r="G132" s="10">
        <f t="shared" si="27"/>
        <v>0</v>
      </c>
      <c r="H132" s="10">
        <f t="shared" si="27"/>
        <v>25</v>
      </c>
      <c r="I132" s="10">
        <f t="shared" si="27"/>
        <v>140</v>
      </c>
      <c r="J132" s="10">
        <f t="shared" si="27"/>
        <v>0</v>
      </c>
      <c r="K132" s="10">
        <f t="shared" si="27"/>
        <v>0</v>
      </c>
      <c r="L132" s="10">
        <f t="shared" si="27"/>
        <v>36</v>
      </c>
      <c r="M132" s="10">
        <f t="shared" si="27"/>
        <v>25</v>
      </c>
    </row>
    <row r="133" spans="1:13" s="3" customFormat="1" ht="15.75" x14ac:dyDescent="0.25">
      <c r="A133" s="52" t="s">
        <v>65</v>
      </c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</row>
    <row r="134" spans="1:13" s="3" customFormat="1" ht="31.5" x14ac:dyDescent="0.25">
      <c r="A134" s="9">
        <v>1</v>
      </c>
      <c r="B134" s="4" t="s">
        <v>50</v>
      </c>
      <c r="C134" s="42" t="s">
        <v>134</v>
      </c>
      <c r="D134" s="9">
        <f>SUM(E134:M134)</f>
        <v>25</v>
      </c>
      <c r="E134" s="9"/>
      <c r="F134" s="9">
        <v>25</v>
      </c>
      <c r="G134" s="9"/>
      <c r="H134" s="9"/>
      <c r="I134" s="9"/>
      <c r="J134" s="9"/>
      <c r="K134" s="26"/>
      <c r="L134" s="26"/>
      <c r="M134" s="26"/>
    </row>
    <row r="135" spans="1:13" s="3" customFormat="1" ht="31.5" x14ac:dyDescent="0.25">
      <c r="A135" s="9">
        <v>2</v>
      </c>
      <c r="B135" s="4" t="s">
        <v>176</v>
      </c>
      <c r="C135" s="42" t="s">
        <v>121</v>
      </c>
      <c r="D135" s="9">
        <f>SUM(E135:M135)</f>
        <v>25</v>
      </c>
      <c r="E135" s="9"/>
      <c r="F135" s="9">
        <v>25</v>
      </c>
      <c r="G135" s="9"/>
      <c r="H135" s="9"/>
      <c r="I135" s="9"/>
      <c r="J135" s="9"/>
      <c r="K135" s="26"/>
      <c r="L135" s="26"/>
      <c r="M135" s="26"/>
    </row>
    <row r="136" spans="1:13" s="5" customFormat="1" ht="15.75" x14ac:dyDescent="0.25">
      <c r="A136" s="9">
        <v>3</v>
      </c>
      <c r="B136" s="4" t="s">
        <v>66</v>
      </c>
      <c r="C136" s="42" t="s">
        <v>141</v>
      </c>
      <c r="D136" s="9">
        <f>SUM(E136:M136)</f>
        <v>45</v>
      </c>
      <c r="E136" s="9"/>
      <c r="F136" s="9">
        <v>25</v>
      </c>
      <c r="G136" s="9">
        <v>20</v>
      </c>
      <c r="H136" s="9"/>
      <c r="I136" s="9"/>
      <c r="J136" s="9"/>
      <c r="K136" s="26"/>
      <c r="L136" s="26"/>
      <c r="M136" s="26"/>
    </row>
    <row r="137" spans="1:13" s="5" customFormat="1" ht="31.5" x14ac:dyDescent="0.25">
      <c r="A137" s="9">
        <v>4</v>
      </c>
      <c r="B137" s="4" t="s">
        <v>67</v>
      </c>
      <c r="C137" s="42" t="s">
        <v>151</v>
      </c>
      <c r="D137" s="9">
        <f t="shared" ref="D137:D142" si="28">SUM(E137:M137)</f>
        <v>25</v>
      </c>
      <c r="E137" s="9"/>
      <c r="F137" s="9">
        <v>25</v>
      </c>
      <c r="G137" s="9"/>
      <c r="H137" s="9"/>
      <c r="I137" s="9"/>
      <c r="J137" s="9"/>
      <c r="K137" s="26"/>
      <c r="L137" s="26"/>
      <c r="M137" s="26"/>
    </row>
    <row r="138" spans="1:13" s="5" customFormat="1" ht="15.75" x14ac:dyDescent="0.25">
      <c r="A138" s="9">
        <v>5</v>
      </c>
      <c r="B138" s="4" t="s">
        <v>100</v>
      </c>
      <c r="C138" s="42" t="s">
        <v>101</v>
      </c>
      <c r="D138" s="9">
        <f t="shared" si="28"/>
        <v>20</v>
      </c>
      <c r="E138" s="9"/>
      <c r="F138" s="9"/>
      <c r="G138" s="9">
        <v>20</v>
      </c>
      <c r="H138" s="9"/>
      <c r="I138" s="9"/>
      <c r="J138" s="9"/>
      <c r="K138" s="26"/>
      <c r="L138" s="26"/>
      <c r="M138" s="26"/>
    </row>
    <row r="139" spans="1:13" s="5" customFormat="1" ht="15.75" x14ac:dyDescent="0.25">
      <c r="A139" s="9">
        <v>6</v>
      </c>
      <c r="B139" s="4" t="s">
        <v>15</v>
      </c>
      <c r="C139" s="42" t="s">
        <v>99</v>
      </c>
      <c r="D139" s="9">
        <f t="shared" si="28"/>
        <v>25</v>
      </c>
      <c r="E139" s="9"/>
      <c r="F139" s="9"/>
      <c r="G139" s="9"/>
      <c r="H139" s="9"/>
      <c r="I139" s="9">
        <v>25</v>
      </c>
      <c r="J139" s="9"/>
      <c r="K139" s="26"/>
      <c r="L139" s="26"/>
      <c r="M139" s="26"/>
    </row>
    <row r="140" spans="1:13" s="5" customFormat="1" ht="31.5" x14ac:dyDescent="0.25">
      <c r="A140" s="9">
        <v>7</v>
      </c>
      <c r="B140" s="4" t="s">
        <v>8</v>
      </c>
      <c r="C140" s="42" t="s">
        <v>95</v>
      </c>
      <c r="D140" s="9">
        <f>SUM(E140:M140)</f>
        <v>25</v>
      </c>
      <c r="E140" s="9"/>
      <c r="F140" s="9"/>
      <c r="G140" s="9"/>
      <c r="H140" s="9"/>
      <c r="I140" s="9">
        <v>25</v>
      </c>
      <c r="J140" s="9"/>
      <c r="K140" s="26"/>
      <c r="L140" s="26"/>
      <c r="M140" s="26"/>
    </row>
    <row r="141" spans="1:13" s="5" customFormat="1" ht="15.75" x14ac:dyDescent="0.25">
      <c r="A141" s="9">
        <v>8</v>
      </c>
      <c r="B141" s="36" t="s">
        <v>221</v>
      </c>
      <c r="C141" s="40">
        <v>16675</v>
      </c>
      <c r="D141" s="9">
        <f t="shared" si="28"/>
        <v>12</v>
      </c>
      <c r="E141" s="9"/>
      <c r="F141" s="9"/>
      <c r="G141" s="9"/>
      <c r="H141" s="9"/>
      <c r="I141" s="9"/>
      <c r="J141" s="9"/>
      <c r="K141" s="26"/>
      <c r="L141" s="4">
        <v>12</v>
      </c>
      <c r="M141" s="26"/>
    </row>
    <row r="142" spans="1:13" s="5" customFormat="1" ht="15.75" x14ac:dyDescent="0.25">
      <c r="A142" s="9">
        <v>9</v>
      </c>
      <c r="B142" s="45" t="s">
        <v>226</v>
      </c>
      <c r="C142" s="43">
        <v>19205</v>
      </c>
      <c r="D142" s="9">
        <f t="shared" si="28"/>
        <v>25</v>
      </c>
      <c r="E142" s="28"/>
      <c r="F142" s="28"/>
      <c r="G142" s="28"/>
      <c r="H142" s="28"/>
      <c r="I142" s="28"/>
      <c r="J142" s="28"/>
      <c r="K142" s="28"/>
      <c r="L142" s="28"/>
      <c r="M142" s="28">
        <v>25</v>
      </c>
    </row>
    <row r="143" spans="1:13" s="14" customFormat="1" ht="15.75" x14ac:dyDescent="0.25">
      <c r="A143" s="10"/>
      <c r="B143" s="11" t="s">
        <v>10</v>
      </c>
      <c r="C143" s="13"/>
      <c r="D143" s="10">
        <f>SUM(D134:D142)</f>
        <v>227</v>
      </c>
      <c r="E143" s="10">
        <f t="shared" ref="E143:M143" si="29">SUM(E134:E142)</f>
        <v>0</v>
      </c>
      <c r="F143" s="10">
        <f t="shared" si="29"/>
        <v>100</v>
      </c>
      <c r="G143" s="10">
        <f t="shared" si="29"/>
        <v>40</v>
      </c>
      <c r="H143" s="10">
        <f t="shared" si="29"/>
        <v>0</v>
      </c>
      <c r="I143" s="10">
        <f t="shared" si="29"/>
        <v>50</v>
      </c>
      <c r="J143" s="10">
        <f t="shared" si="29"/>
        <v>0</v>
      </c>
      <c r="K143" s="10">
        <f t="shared" si="29"/>
        <v>0</v>
      </c>
      <c r="L143" s="10">
        <f t="shared" si="29"/>
        <v>12</v>
      </c>
      <c r="M143" s="10">
        <f t="shared" si="29"/>
        <v>25</v>
      </c>
    </row>
    <row r="144" spans="1:13" s="15" customFormat="1" ht="15.75" x14ac:dyDescent="0.25">
      <c r="A144" s="52" t="s">
        <v>152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</row>
    <row r="145" spans="1:13" s="15" customFormat="1" ht="47.25" x14ac:dyDescent="0.25">
      <c r="A145" s="9">
        <v>1</v>
      </c>
      <c r="B145" s="4" t="s">
        <v>71</v>
      </c>
      <c r="C145" s="42" t="s">
        <v>156</v>
      </c>
      <c r="D145" s="9">
        <f>SUM(E145:M145)</f>
        <v>40</v>
      </c>
      <c r="E145" s="9"/>
      <c r="F145" s="9">
        <v>25</v>
      </c>
      <c r="G145" s="9">
        <v>15</v>
      </c>
      <c r="H145" s="9"/>
      <c r="I145" s="9"/>
      <c r="J145" s="9"/>
      <c r="K145" s="26"/>
      <c r="L145" s="26"/>
      <c r="M145" s="26"/>
    </row>
    <row r="146" spans="1:13" s="15" customFormat="1" ht="63" x14ac:dyDescent="0.25">
      <c r="A146" s="9">
        <v>2</v>
      </c>
      <c r="B146" s="4" t="s">
        <v>72</v>
      </c>
      <c r="C146" s="42" t="s">
        <v>157</v>
      </c>
      <c r="D146" s="9">
        <f>SUM(E146:M146)</f>
        <v>25</v>
      </c>
      <c r="E146" s="9"/>
      <c r="F146" s="9">
        <v>25</v>
      </c>
      <c r="G146" s="9"/>
      <c r="H146" s="9"/>
      <c r="I146" s="9"/>
      <c r="J146" s="9"/>
      <c r="K146" s="26"/>
      <c r="L146" s="26"/>
      <c r="M146" s="26"/>
    </row>
    <row r="147" spans="1:13" s="15" customFormat="1" ht="31.5" x14ac:dyDescent="0.25">
      <c r="A147" s="9">
        <v>3</v>
      </c>
      <c r="B147" s="4" t="s">
        <v>159</v>
      </c>
      <c r="C147" s="42" t="s">
        <v>160</v>
      </c>
      <c r="D147" s="9">
        <f>SUM(E147:M147)</f>
        <v>25</v>
      </c>
      <c r="E147" s="9"/>
      <c r="F147" s="9">
        <v>25</v>
      </c>
      <c r="G147" s="9"/>
      <c r="H147" s="9"/>
      <c r="I147" s="9"/>
      <c r="J147" s="9"/>
      <c r="K147" s="26"/>
      <c r="L147" s="26"/>
      <c r="M147" s="26"/>
    </row>
    <row r="148" spans="1:13" s="15" customFormat="1" ht="31.5" x14ac:dyDescent="0.25">
      <c r="A148" s="9">
        <v>4</v>
      </c>
      <c r="B148" s="4" t="s">
        <v>69</v>
      </c>
      <c r="C148" s="42" t="s">
        <v>153</v>
      </c>
      <c r="D148" s="9">
        <f>SUM(E148:M148)</f>
        <v>40</v>
      </c>
      <c r="E148" s="9"/>
      <c r="F148" s="9">
        <v>25</v>
      </c>
      <c r="G148" s="9">
        <v>15</v>
      </c>
      <c r="H148" s="9"/>
      <c r="I148" s="9"/>
      <c r="J148" s="9"/>
      <c r="K148" s="26"/>
      <c r="L148" s="26"/>
      <c r="M148" s="26"/>
    </row>
    <row r="149" spans="1:13" s="5" customFormat="1" ht="31.5" x14ac:dyDescent="0.25">
      <c r="A149" s="9">
        <v>5</v>
      </c>
      <c r="B149" s="4" t="s">
        <v>68</v>
      </c>
      <c r="C149" s="42" t="s">
        <v>154</v>
      </c>
      <c r="D149" s="9">
        <f>SUM(E149:M149)</f>
        <v>40</v>
      </c>
      <c r="E149" s="9"/>
      <c r="F149" s="9">
        <v>25</v>
      </c>
      <c r="G149" s="9">
        <v>15</v>
      </c>
      <c r="H149" s="9"/>
      <c r="I149" s="9"/>
      <c r="J149" s="9"/>
      <c r="K149" s="26"/>
      <c r="L149" s="26"/>
      <c r="M149" s="26"/>
    </row>
    <row r="150" spans="1:13" s="5" customFormat="1" ht="31.5" x14ac:dyDescent="0.25">
      <c r="A150" s="9">
        <v>6</v>
      </c>
      <c r="B150" s="4" t="s">
        <v>70</v>
      </c>
      <c r="C150" s="42" t="s">
        <v>155</v>
      </c>
      <c r="D150" s="9">
        <f t="shared" ref="D150:D152" si="30">SUM(E150:M150)</f>
        <v>25</v>
      </c>
      <c r="E150" s="9"/>
      <c r="F150" s="9">
        <v>25</v>
      </c>
      <c r="G150" s="9"/>
      <c r="H150" s="9"/>
      <c r="I150" s="9"/>
      <c r="J150" s="9"/>
      <c r="K150" s="26"/>
      <c r="L150" s="26"/>
      <c r="M150" s="26"/>
    </row>
    <row r="151" spans="1:13" s="5" customFormat="1" ht="33" customHeight="1" x14ac:dyDescent="0.25">
      <c r="A151" s="9">
        <v>7</v>
      </c>
      <c r="B151" s="4" t="s">
        <v>73</v>
      </c>
      <c r="C151" s="42" t="s">
        <v>158</v>
      </c>
      <c r="D151" s="9">
        <f t="shared" si="30"/>
        <v>25</v>
      </c>
      <c r="E151" s="9">
        <v>25</v>
      </c>
      <c r="F151" s="9"/>
      <c r="G151" s="9"/>
      <c r="H151" s="9"/>
      <c r="I151" s="9"/>
      <c r="J151" s="9"/>
      <c r="K151" s="26"/>
      <c r="L151" s="26"/>
      <c r="M151" s="26"/>
    </row>
    <row r="152" spans="1:13" s="5" customFormat="1" ht="33" customHeight="1" x14ac:dyDescent="0.25">
      <c r="A152" s="9">
        <v>8</v>
      </c>
      <c r="B152" s="34" t="s">
        <v>232</v>
      </c>
      <c r="C152" s="42" t="s">
        <v>233</v>
      </c>
      <c r="D152" s="9">
        <f t="shared" si="30"/>
        <v>25</v>
      </c>
      <c r="E152" s="9"/>
      <c r="F152" s="9"/>
      <c r="G152" s="9"/>
      <c r="H152" s="9"/>
      <c r="I152" s="9"/>
      <c r="J152" s="9"/>
      <c r="K152" s="28"/>
      <c r="L152" s="28"/>
      <c r="M152" s="28">
        <v>25</v>
      </c>
    </row>
    <row r="153" spans="1:13" s="14" customFormat="1" ht="15.75" x14ac:dyDescent="0.25">
      <c r="A153" s="10"/>
      <c r="B153" s="11" t="s">
        <v>10</v>
      </c>
      <c r="C153" s="13"/>
      <c r="D153" s="10">
        <f>SUM(D145:D152)</f>
        <v>245</v>
      </c>
      <c r="E153" s="10">
        <f t="shared" ref="E153:M153" si="31">SUM(E145:E152)</f>
        <v>25</v>
      </c>
      <c r="F153" s="10">
        <f t="shared" si="31"/>
        <v>150</v>
      </c>
      <c r="G153" s="10">
        <f t="shared" si="31"/>
        <v>45</v>
      </c>
      <c r="H153" s="10">
        <f t="shared" si="31"/>
        <v>0</v>
      </c>
      <c r="I153" s="10">
        <f t="shared" si="31"/>
        <v>0</v>
      </c>
      <c r="J153" s="10">
        <f t="shared" si="31"/>
        <v>0</v>
      </c>
      <c r="K153" s="10">
        <f t="shared" si="31"/>
        <v>0</v>
      </c>
      <c r="L153" s="10">
        <f t="shared" si="31"/>
        <v>0</v>
      </c>
      <c r="M153" s="10">
        <f t="shared" si="31"/>
        <v>25</v>
      </c>
    </row>
    <row r="154" spans="1:13" s="15" customFormat="1" ht="15.75" x14ac:dyDescent="0.25">
      <c r="A154" s="52" t="s">
        <v>74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</row>
    <row r="155" spans="1:13" s="5" customFormat="1" ht="31.5" x14ac:dyDescent="0.25">
      <c r="A155" s="9">
        <v>1</v>
      </c>
      <c r="B155" s="4" t="s">
        <v>194</v>
      </c>
      <c r="C155" s="42" t="s">
        <v>195</v>
      </c>
      <c r="D155" s="9">
        <f t="shared" ref="D155:D159" si="32">SUM(E155:M155)</f>
        <v>40</v>
      </c>
      <c r="E155" s="9"/>
      <c r="F155" s="9">
        <v>25</v>
      </c>
      <c r="G155" s="9">
        <v>15</v>
      </c>
      <c r="H155" s="9"/>
      <c r="I155" s="9"/>
      <c r="J155" s="9"/>
      <c r="K155" s="26"/>
      <c r="L155" s="26"/>
      <c r="M155" s="26"/>
    </row>
    <row r="156" spans="1:13" s="5" customFormat="1" ht="15.75" x14ac:dyDescent="0.25">
      <c r="A156" s="9">
        <v>2</v>
      </c>
      <c r="B156" s="4" t="s">
        <v>161</v>
      </c>
      <c r="C156" s="42" t="s">
        <v>162</v>
      </c>
      <c r="D156" s="9">
        <f>SUM(E156:M156)</f>
        <v>40</v>
      </c>
      <c r="E156" s="9"/>
      <c r="F156" s="9">
        <v>25</v>
      </c>
      <c r="G156" s="9">
        <v>15</v>
      </c>
      <c r="H156" s="9"/>
      <c r="I156" s="9"/>
      <c r="J156" s="9"/>
      <c r="K156" s="26"/>
      <c r="L156" s="26"/>
      <c r="M156" s="26"/>
    </row>
    <row r="157" spans="1:13" s="5" customFormat="1" ht="31.5" x14ac:dyDescent="0.25">
      <c r="A157" s="9">
        <v>3</v>
      </c>
      <c r="B157" s="4" t="s">
        <v>128</v>
      </c>
      <c r="C157" s="42" t="s">
        <v>127</v>
      </c>
      <c r="D157" s="9">
        <f t="shared" si="32"/>
        <v>25</v>
      </c>
      <c r="E157" s="9"/>
      <c r="F157" s="9"/>
      <c r="G157" s="9"/>
      <c r="H157" s="9"/>
      <c r="I157" s="9">
        <v>25</v>
      </c>
      <c r="J157" s="9"/>
      <c r="K157" s="26"/>
      <c r="L157" s="26"/>
      <c r="M157" s="26"/>
    </row>
    <row r="158" spans="1:13" s="5" customFormat="1" ht="15.75" x14ac:dyDescent="0.25">
      <c r="A158" s="9">
        <v>4</v>
      </c>
      <c r="B158" s="4" t="s">
        <v>9</v>
      </c>
      <c r="C158" s="42" t="s">
        <v>94</v>
      </c>
      <c r="D158" s="9">
        <f>SUM(E158:M158)</f>
        <v>25</v>
      </c>
      <c r="E158" s="9"/>
      <c r="F158" s="9"/>
      <c r="G158" s="9"/>
      <c r="H158" s="9"/>
      <c r="I158" s="9">
        <v>25</v>
      </c>
      <c r="J158" s="9"/>
      <c r="K158" s="26"/>
      <c r="L158" s="26"/>
      <c r="M158" s="26"/>
    </row>
    <row r="159" spans="1:13" s="5" customFormat="1" ht="31.5" x14ac:dyDescent="0.25">
      <c r="A159" s="9">
        <v>5</v>
      </c>
      <c r="B159" s="34" t="s">
        <v>232</v>
      </c>
      <c r="C159" s="42" t="s">
        <v>233</v>
      </c>
      <c r="D159" s="9">
        <f t="shared" si="32"/>
        <v>20</v>
      </c>
      <c r="E159" s="9"/>
      <c r="F159" s="9"/>
      <c r="G159" s="9"/>
      <c r="H159" s="9"/>
      <c r="I159" s="9"/>
      <c r="J159" s="9"/>
      <c r="K159" s="28"/>
      <c r="L159" s="28"/>
      <c r="M159" s="28">
        <v>20</v>
      </c>
    </row>
    <row r="160" spans="1:13" s="14" customFormat="1" ht="15.75" x14ac:dyDescent="0.25">
      <c r="A160" s="10"/>
      <c r="B160" s="11" t="s">
        <v>10</v>
      </c>
      <c r="C160" s="13"/>
      <c r="D160" s="10">
        <f>SUM(D155:D159)</f>
        <v>150</v>
      </c>
      <c r="E160" s="10">
        <f t="shared" ref="E160:M160" si="33">SUM(E155:E159)</f>
        <v>0</v>
      </c>
      <c r="F160" s="10">
        <f t="shared" si="33"/>
        <v>50</v>
      </c>
      <c r="G160" s="10">
        <f t="shared" si="33"/>
        <v>30</v>
      </c>
      <c r="H160" s="10">
        <f t="shared" si="33"/>
        <v>0</v>
      </c>
      <c r="I160" s="10">
        <f t="shared" si="33"/>
        <v>50</v>
      </c>
      <c r="J160" s="10">
        <f t="shared" si="33"/>
        <v>0</v>
      </c>
      <c r="K160" s="10">
        <f t="shared" si="33"/>
        <v>0</v>
      </c>
      <c r="L160" s="10">
        <f t="shared" si="33"/>
        <v>0</v>
      </c>
      <c r="M160" s="10">
        <f t="shared" si="33"/>
        <v>20</v>
      </c>
    </row>
    <row r="161" spans="1:13" s="15" customFormat="1" ht="15.75" x14ac:dyDescent="0.25">
      <c r="A161" s="52" t="s">
        <v>76</v>
      </c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</row>
    <row r="162" spans="1:13" s="15" customFormat="1" ht="63" x14ac:dyDescent="0.25">
      <c r="A162" s="9">
        <v>1</v>
      </c>
      <c r="B162" s="4" t="s">
        <v>72</v>
      </c>
      <c r="C162" s="42" t="s">
        <v>157</v>
      </c>
      <c r="D162" s="9">
        <f>SUM(E162:M162)</f>
        <v>25</v>
      </c>
      <c r="E162" s="9"/>
      <c r="F162" s="9">
        <v>25</v>
      </c>
      <c r="G162" s="9"/>
      <c r="H162" s="9"/>
      <c r="I162" s="9"/>
      <c r="J162" s="9"/>
      <c r="K162" s="26"/>
      <c r="L162" s="26"/>
      <c r="M162" s="26"/>
    </row>
    <row r="163" spans="1:13" s="5" customFormat="1" ht="47.25" x14ac:dyDescent="0.25">
      <c r="A163" s="9">
        <v>2</v>
      </c>
      <c r="B163" s="4" t="s">
        <v>77</v>
      </c>
      <c r="C163" s="42" t="s">
        <v>164</v>
      </c>
      <c r="D163" s="9">
        <f>SUM(E163:M163)</f>
        <v>50</v>
      </c>
      <c r="E163" s="9"/>
      <c r="F163" s="9">
        <v>25</v>
      </c>
      <c r="G163" s="9">
        <v>25</v>
      </c>
      <c r="H163" s="9"/>
      <c r="I163" s="9"/>
      <c r="J163" s="9"/>
      <c r="K163" s="26"/>
      <c r="L163" s="26"/>
      <c r="M163" s="26"/>
    </row>
    <row r="164" spans="1:13" s="5" customFormat="1" ht="15.75" x14ac:dyDescent="0.25">
      <c r="A164" s="9">
        <v>3</v>
      </c>
      <c r="B164" s="4" t="s">
        <v>78</v>
      </c>
      <c r="C164" s="42" t="s">
        <v>163</v>
      </c>
      <c r="D164" s="9">
        <f t="shared" ref="D164:D168" si="34">SUM(E164:M164)</f>
        <v>25</v>
      </c>
      <c r="E164" s="9">
        <v>25</v>
      </c>
      <c r="F164" s="9"/>
      <c r="G164" s="9"/>
      <c r="H164" s="9"/>
      <c r="I164" s="9"/>
      <c r="J164" s="9"/>
      <c r="K164" s="26"/>
      <c r="L164" s="26"/>
      <c r="M164" s="26"/>
    </row>
    <row r="165" spans="1:13" s="5" customFormat="1" ht="15.75" x14ac:dyDescent="0.25">
      <c r="A165" s="9">
        <v>4</v>
      </c>
      <c r="B165" s="4" t="s">
        <v>79</v>
      </c>
      <c r="C165" s="42" t="s">
        <v>138</v>
      </c>
      <c r="D165" s="9">
        <f t="shared" si="34"/>
        <v>25</v>
      </c>
      <c r="E165" s="9"/>
      <c r="F165" s="9">
        <v>25</v>
      </c>
      <c r="G165" s="9"/>
      <c r="H165" s="9"/>
      <c r="I165" s="9"/>
      <c r="J165" s="9"/>
      <c r="K165" s="26"/>
      <c r="L165" s="26"/>
      <c r="M165" s="26"/>
    </row>
    <row r="166" spans="1:13" s="5" customFormat="1" ht="50.25" customHeight="1" x14ac:dyDescent="0.25">
      <c r="A166" s="9">
        <v>5</v>
      </c>
      <c r="B166" s="4" t="s">
        <v>67</v>
      </c>
      <c r="C166" s="42" t="s">
        <v>151</v>
      </c>
      <c r="D166" s="9">
        <f>SUM(E166:M166)</f>
        <v>25</v>
      </c>
      <c r="E166" s="9"/>
      <c r="F166" s="9">
        <v>25</v>
      </c>
      <c r="G166" s="9"/>
      <c r="H166" s="9"/>
      <c r="I166" s="9"/>
      <c r="J166" s="9"/>
      <c r="K166" s="26"/>
      <c r="L166" s="26"/>
      <c r="M166" s="26"/>
    </row>
    <row r="167" spans="1:13" s="5" customFormat="1" ht="50.25" customHeight="1" x14ac:dyDescent="0.25">
      <c r="A167" s="9">
        <v>6</v>
      </c>
      <c r="B167" s="4" t="s">
        <v>177</v>
      </c>
      <c r="C167" s="42" t="s">
        <v>107</v>
      </c>
      <c r="D167" s="9">
        <f>SUM(E167:M167)</f>
        <v>10</v>
      </c>
      <c r="E167" s="9"/>
      <c r="F167" s="9"/>
      <c r="G167" s="9">
        <v>10</v>
      </c>
      <c r="H167" s="9"/>
      <c r="I167" s="9"/>
      <c r="J167" s="9"/>
      <c r="K167" s="26"/>
      <c r="L167" s="26"/>
      <c r="M167" s="26"/>
    </row>
    <row r="168" spans="1:13" s="5" customFormat="1" ht="27" customHeight="1" x14ac:dyDescent="0.25">
      <c r="A168" s="9">
        <v>7</v>
      </c>
      <c r="B168" s="34" t="s">
        <v>234</v>
      </c>
      <c r="C168" s="42" t="s">
        <v>235</v>
      </c>
      <c r="D168" s="9">
        <f t="shared" si="34"/>
        <v>24</v>
      </c>
      <c r="E168" s="9"/>
      <c r="F168" s="9"/>
      <c r="G168" s="9"/>
      <c r="H168" s="9"/>
      <c r="I168" s="9"/>
      <c r="J168" s="9"/>
      <c r="K168" s="26"/>
      <c r="L168" s="26"/>
      <c r="M168" s="28">
        <v>24</v>
      </c>
    </row>
    <row r="169" spans="1:13" s="1" customFormat="1" ht="15.75" x14ac:dyDescent="0.25">
      <c r="A169" s="10"/>
      <c r="B169" s="11" t="s">
        <v>10</v>
      </c>
      <c r="C169" s="13"/>
      <c r="D169" s="10">
        <f>SUM(D162:D168)</f>
        <v>184</v>
      </c>
      <c r="E169" s="10">
        <f t="shared" ref="E169:M169" si="35">SUM(E162:E168)</f>
        <v>25</v>
      </c>
      <c r="F169" s="10">
        <f t="shared" si="35"/>
        <v>100</v>
      </c>
      <c r="G169" s="10">
        <f t="shared" si="35"/>
        <v>35</v>
      </c>
      <c r="H169" s="10">
        <f t="shared" si="35"/>
        <v>0</v>
      </c>
      <c r="I169" s="10">
        <f t="shared" si="35"/>
        <v>0</v>
      </c>
      <c r="J169" s="10">
        <f t="shared" si="35"/>
        <v>0</v>
      </c>
      <c r="K169" s="10">
        <f t="shared" si="35"/>
        <v>0</v>
      </c>
      <c r="L169" s="10">
        <f t="shared" si="35"/>
        <v>0</v>
      </c>
      <c r="M169" s="10">
        <f t="shared" si="35"/>
        <v>24</v>
      </c>
    </row>
    <row r="170" spans="1:13" s="3" customFormat="1" ht="15.75" x14ac:dyDescent="0.25">
      <c r="A170" s="52" t="s">
        <v>165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</row>
    <row r="171" spans="1:13" s="5" customFormat="1" ht="47.25" x14ac:dyDescent="0.25">
      <c r="A171" s="9">
        <v>1</v>
      </c>
      <c r="B171" s="4" t="s">
        <v>77</v>
      </c>
      <c r="C171" s="42" t="s">
        <v>164</v>
      </c>
      <c r="D171" s="9">
        <f t="shared" ref="D171:D181" si="36">SUM(E171:M171)</f>
        <v>75</v>
      </c>
      <c r="E171" s="9"/>
      <c r="F171" s="16">
        <v>50</v>
      </c>
      <c r="G171" s="9">
        <v>25</v>
      </c>
      <c r="H171" s="9"/>
      <c r="I171" s="9"/>
      <c r="J171" s="9"/>
      <c r="K171" s="26"/>
      <c r="L171" s="26"/>
      <c r="M171" s="26"/>
    </row>
    <row r="172" spans="1:13" s="5" customFormat="1" ht="15.75" x14ac:dyDescent="0.25">
      <c r="A172" s="9">
        <v>2</v>
      </c>
      <c r="B172" s="4" t="s">
        <v>66</v>
      </c>
      <c r="C172" s="42" t="s">
        <v>141</v>
      </c>
      <c r="D172" s="9">
        <f>SUM(E172:M172)</f>
        <v>15</v>
      </c>
      <c r="E172" s="9"/>
      <c r="F172" s="9"/>
      <c r="G172" s="9">
        <v>15</v>
      </c>
      <c r="H172" s="9"/>
      <c r="I172" s="9"/>
      <c r="J172" s="9"/>
      <c r="K172" s="26"/>
      <c r="L172" s="26"/>
      <c r="M172" s="26"/>
    </row>
    <row r="173" spans="1:13" s="5" customFormat="1" ht="15.75" x14ac:dyDescent="0.25">
      <c r="A173" s="9">
        <v>3</v>
      </c>
      <c r="B173" s="4" t="s">
        <v>100</v>
      </c>
      <c r="C173" s="42" t="s">
        <v>101</v>
      </c>
      <c r="D173" s="9">
        <f>SUM(E173:M173)</f>
        <v>15</v>
      </c>
      <c r="E173" s="9"/>
      <c r="F173" s="9"/>
      <c r="G173" s="9">
        <v>15</v>
      </c>
      <c r="H173" s="9"/>
      <c r="I173" s="9"/>
      <c r="J173" s="9"/>
      <c r="K173" s="26"/>
      <c r="L173" s="26"/>
      <c r="M173" s="26"/>
    </row>
    <row r="174" spans="1:13" s="5" customFormat="1" ht="15.75" x14ac:dyDescent="0.25">
      <c r="A174" s="9">
        <v>4</v>
      </c>
      <c r="B174" s="4" t="s">
        <v>15</v>
      </c>
      <c r="C174" s="42" t="s">
        <v>99</v>
      </c>
      <c r="D174" s="9">
        <f t="shared" si="36"/>
        <v>25</v>
      </c>
      <c r="E174" s="9"/>
      <c r="F174" s="9"/>
      <c r="G174" s="9"/>
      <c r="H174" s="9"/>
      <c r="I174" s="9">
        <v>25</v>
      </c>
      <c r="J174" s="9"/>
      <c r="K174" s="26"/>
      <c r="L174" s="26"/>
      <c r="M174" s="26"/>
    </row>
    <row r="175" spans="1:13" s="5" customFormat="1" ht="15.75" x14ac:dyDescent="0.25">
      <c r="A175" s="9">
        <v>5</v>
      </c>
      <c r="B175" s="4" t="s">
        <v>11</v>
      </c>
      <c r="C175" s="42" t="s">
        <v>96</v>
      </c>
      <c r="D175" s="9">
        <f>SUM(E175:M175)</f>
        <v>50</v>
      </c>
      <c r="E175" s="9"/>
      <c r="F175" s="9"/>
      <c r="G175" s="9"/>
      <c r="H175" s="9"/>
      <c r="I175" s="9">
        <v>50</v>
      </c>
      <c r="J175" s="9"/>
      <c r="K175" s="26"/>
      <c r="L175" s="26"/>
      <c r="M175" s="26"/>
    </row>
    <row r="176" spans="1:13" s="5" customFormat="1" ht="31.5" x14ac:dyDescent="0.25">
      <c r="A176" s="9">
        <v>6</v>
      </c>
      <c r="B176" s="4" t="s">
        <v>93</v>
      </c>
      <c r="C176" s="42" t="s">
        <v>166</v>
      </c>
      <c r="D176" s="9">
        <f t="shared" si="36"/>
        <v>25</v>
      </c>
      <c r="E176" s="9"/>
      <c r="F176" s="9"/>
      <c r="G176" s="9"/>
      <c r="H176" s="9"/>
      <c r="I176" s="9">
        <v>25</v>
      </c>
      <c r="J176" s="9"/>
      <c r="K176" s="26"/>
      <c r="L176" s="26"/>
      <c r="M176" s="26"/>
    </row>
    <row r="177" spans="1:13" s="5" customFormat="1" ht="15.75" x14ac:dyDescent="0.25">
      <c r="A177" s="9">
        <v>7</v>
      </c>
      <c r="B177" s="4" t="s">
        <v>80</v>
      </c>
      <c r="C177" s="42" t="s">
        <v>167</v>
      </c>
      <c r="D177" s="9">
        <f t="shared" si="36"/>
        <v>25</v>
      </c>
      <c r="E177" s="9"/>
      <c r="F177" s="9"/>
      <c r="G177" s="9"/>
      <c r="H177" s="9"/>
      <c r="I177" s="9">
        <v>25</v>
      </c>
      <c r="J177" s="9"/>
      <c r="K177" s="26"/>
      <c r="L177" s="26"/>
      <c r="M177" s="26"/>
    </row>
    <row r="178" spans="1:13" s="5" customFormat="1" ht="31.5" x14ac:dyDescent="0.25">
      <c r="A178" s="9">
        <v>8</v>
      </c>
      <c r="B178" s="4" t="s">
        <v>8</v>
      </c>
      <c r="C178" s="42" t="s">
        <v>95</v>
      </c>
      <c r="D178" s="9">
        <f>SUM(E178:M178)</f>
        <v>25</v>
      </c>
      <c r="E178" s="9"/>
      <c r="F178" s="9"/>
      <c r="G178" s="9"/>
      <c r="H178" s="9"/>
      <c r="I178" s="9">
        <v>25</v>
      </c>
      <c r="J178" s="9"/>
      <c r="K178" s="26"/>
      <c r="L178" s="26"/>
      <c r="M178" s="26"/>
    </row>
    <row r="179" spans="1:13" s="5" customFormat="1" ht="15.75" x14ac:dyDescent="0.25">
      <c r="A179" s="9">
        <v>9</v>
      </c>
      <c r="B179" s="4" t="s">
        <v>9</v>
      </c>
      <c r="C179" s="42" t="s">
        <v>94</v>
      </c>
      <c r="D179" s="9">
        <f t="shared" si="36"/>
        <v>25</v>
      </c>
      <c r="E179" s="9"/>
      <c r="F179" s="9"/>
      <c r="G179" s="9"/>
      <c r="H179" s="9"/>
      <c r="I179" s="9">
        <v>25</v>
      </c>
      <c r="J179" s="9"/>
      <c r="K179" s="26"/>
      <c r="L179" s="26"/>
      <c r="M179" s="26"/>
    </row>
    <row r="180" spans="1:13" s="5" customFormat="1" ht="15.75" x14ac:dyDescent="0.25">
      <c r="A180" s="9">
        <v>10</v>
      </c>
      <c r="B180" s="35" t="s">
        <v>208</v>
      </c>
      <c r="C180" s="12" t="s">
        <v>237</v>
      </c>
      <c r="D180" s="9">
        <f t="shared" si="36"/>
        <v>15</v>
      </c>
      <c r="E180" s="9"/>
      <c r="F180" s="9"/>
      <c r="G180" s="9"/>
      <c r="H180" s="9"/>
      <c r="I180" s="9"/>
      <c r="J180" s="9"/>
      <c r="K180" s="26"/>
      <c r="L180" s="28">
        <v>15</v>
      </c>
      <c r="M180" s="26"/>
    </row>
    <row r="181" spans="1:13" s="7" customFormat="1" ht="15.75" x14ac:dyDescent="0.25">
      <c r="A181" s="9">
        <v>11</v>
      </c>
      <c r="B181" s="45" t="s">
        <v>226</v>
      </c>
      <c r="C181" s="51">
        <v>19203</v>
      </c>
      <c r="D181" s="9">
        <f t="shared" si="36"/>
        <v>25</v>
      </c>
      <c r="E181" s="50"/>
      <c r="F181" s="50"/>
      <c r="G181" s="50"/>
      <c r="H181" s="50"/>
      <c r="I181" s="50"/>
      <c r="J181" s="50"/>
      <c r="K181" s="50"/>
      <c r="L181" s="50"/>
      <c r="M181" s="50">
        <v>25</v>
      </c>
    </row>
    <row r="182" spans="1:13" s="1" customFormat="1" ht="15.75" x14ac:dyDescent="0.25">
      <c r="A182" s="10"/>
      <c r="B182" s="11" t="s">
        <v>10</v>
      </c>
      <c r="C182" s="13"/>
      <c r="D182" s="10">
        <f>SUM(D171:D181)</f>
        <v>320</v>
      </c>
      <c r="E182" s="10">
        <f t="shared" ref="E182:M182" si="37">SUM(E171:E181)</f>
        <v>0</v>
      </c>
      <c r="F182" s="10">
        <f t="shared" si="37"/>
        <v>50</v>
      </c>
      <c r="G182" s="10">
        <f t="shared" si="37"/>
        <v>55</v>
      </c>
      <c r="H182" s="10">
        <f t="shared" si="37"/>
        <v>0</v>
      </c>
      <c r="I182" s="10">
        <f t="shared" si="37"/>
        <v>175</v>
      </c>
      <c r="J182" s="10">
        <f t="shared" si="37"/>
        <v>0</v>
      </c>
      <c r="K182" s="10">
        <f t="shared" si="37"/>
        <v>0</v>
      </c>
      <c r="L182" s="10">
        <f t="shared" si="37"/>
        <v>15</v>
      </c>
      <c r="M182" s="10">
        <f t="shared" si="37"/>
        <v>25</v>
      </c>
    </row>
    <row r="183" spans="1:13" s="3" customFormat="1" ht="15.75" x14ac:dyDescent="0.25">
      <c r="A183" s="52" t="s">
        <v>81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</row>
    <row r="184" spans="1:13" s="3" customFormat="1" ht="31.5" x14ac:dyDescent="0.25">
      <c r="A184" s="9">
        <v>1</v>
      </c>
      <c r="B184" s="4" t="s">
        <v>56</v>
      </c>
      <c r="C184" s="42" t="s">
        <v>105</v>
      </c>
      <c r="D184" s="9">
        <f>SUM(E184:M184)</f>
        <v>25</v>
      </c>
      <c r="E184" s="9"/>
      <c r="F184" s="9"/>
      <c r="G184" s="9">
        <v>25</v>
      </c>
      <c r="H184" s="9"/>
      <c r="I184" s="9"/>
      <c r="J184" s="9"/>
      <c r="K184" s="26"/>
      <c r="L184" s="26"/>
      <c r="M184" s="26"/>
    </row>
    <row r="185" spans="1:13" s="5" customFormat="1" ht="31.5" x14ac:dyDescent="0.25">
      <c r="A185" s="9">
        <v>2</v>
      </c>
      <c r="B185" s="4" t="s">
        <v>44</v>
      </c>
      <c r="C185" s="39" t="s">
        <v>121</v>
      </c>
      <c r="D185" s="9">
        <f>SUM(E185:M185)</f>
        <v>20</v>
      </c>
      <c r="E185" s="9"/>
      <c r="F185" s="9">
        <v>20</v>
      </c>
      <c r="G185" s="9"/>
      <c r="H185" s="9"/>
      <c r="I185" s="9"/>
      <c r="J185" s="9"/>
      <c r="K185" s="26"/>
      <c r="L185" s="26"/>
      <c r="M185" s="26"/>
    </row>
    <row r="186" spans="1:13" s="5" customFormat="1" ht="15.75" x14ac:dyDescent="0.25">
      <c r="A186" s="9">
        <v>3</v>
      </c>
      <c r="B186" s="4" t="s">
        <v>100</v>
      </c>
      <c r="C186" s="42" t="s">
        <v>101</v>
      </c>
      <c r="D186" s="9">
        <f t="shared" ref="D186:D190" si="38">SUM(E186:M186)</f>
        <v>25</v>
      </c>
      <c r="E186" s="9"/>
      <c r="F186" s="9">
        <v>25</v>
      </c>
      <c r="G186" s="9"/>
      <c r="H186" s="9"/>
      <c r="I186" s="9"/>
      <c r="J186" s="9"/>
      <c r="K186" s="26"/>
      <c r="L186" s="26"/>
      <c r="M186" s="26"/>
    </row>
    <row r="187" spans="1:13" s="5" customFormat="1" ht="31.5" x14ac:dyDescent="0.25">
      <c r="A187" s="9">
        <v>4</v>
      </c>
      <c r="B187" s="4" t="s">
        <v>196</v>
      </c>
      <c r="C187" s="42" t="s">
        <v>146</v>
      </c>
      <c r="D187" s="9">
        <f>SUM(E187:M187)</f>
        <v>25</v>
      </c>
      <c r="E187" s="9"/>
      <c r="F187" s="9"/>
      <c r="G187" s="9"/>
      <c r="H187" s="9"/>
      <c r="I187" s="9">
        <v>25</v>
      </c>
      <c r="J187" s="9"/>
      <c r="K187" s="26"/>
      <c r="L187" s="26"/>
      <c r="M187" s="26"/>
    </row>
    <row r="188" spans="1:13" s="5" customFormat="1" ht="15.75" x14ac:dyDescent="0.25">
      <c r="A188" s="9">
        <v>5</v>
      </c>
      <c r="B188" s="4" t="s">
        <v>15</v>
      </c>
      <c r="C188" s="42" t="s">
        <v>99</v>
      </c>
      <c r="D188" s="9">
        <f t="shared" si="38"/>
        <v>25</v>
      </c>
      <c r="E188" s="9"/>
      <c r="F188" s="9"/>
      <c r="G188" s="9"/>
      <c r="H188" s="9"/>
      <c r="I188" s="9">
        <v>25</v>
      </c>
      <c r="J188" s="9"/>
      <c r="K188" s="26"/>
      <c r="L188" s="26"/>
      <c r="M188" s="26"/>
    </row>
    <row r="189" spans="1:13" s="5" customFormat="1" ht="15.75" x14ac:dyDescent="0.25">
      <c r="A189" s="9">
        <v>6</v>
      </c>
      <c r="B189" s="45" t="s">
        <v>236</v>
      </c>
      <c r="C189" s="43">
        <v>12901</v>
      </c>
      <c r="D189" s="9">
        <f>SUM(E189:M189)</f>
        <v>25</v>
      </c>
      <c r="E189" s="28"/>
      <c r="F189" s="28"/>
      <c r="G189" s="28"/>
      <c r="H189" s="28"/>
      <c r="I189" s="28"/>
      <c r="J189" s="28"/>
      <c r="K189" s="28"/>
      <c r="L189" s="28"/>
      <c r="M189" s="28">
        <v>25</v>
      </c>
    </row>
    <row r="190" spans="1:13" s="5" customFormat="1" ht="15.75" x14ac:dyDescent="0.25">
      <c r="A190" s="9">
        <v>7</v>
      </c>
      <c r="B190" s="34" t="s">
        <v>208</v>
      </c>
      <c r="C190" s="12" t="s">
        <v>237</v>
      </c>
      <c r="D190" s="9">
        <f t="shared" si="38"/>
        <v>12</v>
      </c>
      <c r="E190" s="9"/>
      <c r="F190" s="9"/>
      <c r="G190" s="9"/>
      <c r="H190" s="9"/>
      <c r="I190" s="9"/>
      <c r="J190" s="9"/>
      <c r="K190" s="26"/>
      <c r="L190" s="28">
        <v>12</v>
      </c>
      <c r="M190" s="26"/>
    </row>
    <row r="191" spans="1:13" s="8" customFormat="1" ht="15.75" x14ac:dyDescent="0.25">
      <c r="A191" s="10"/>
      <c r="B191" s="11" t="s">
        <v>10</v>
      </c>
      <c r="C191" s="13"/>
      <c r="D191" s="10">
        <f>SUM(D184:D190)</f>
        <v>157</v>
      </c>
      <c r="E191" s="10">
        <f t="shared" ref="E191:M191" si="39">SUM(E184:E190)</f>
        <v>0</v>
      </c>
      <c r="F191" s="10">
        <f t="shared" si="39"/>
        <v>45</v>
      </c>
      <c r="G191" s="10">
        <f t="shared" si="39"/>
        <v>25</v>
      </c>
      <c r="H191" s="10">
        <f t="shared" si="39"/>
        <v>0</v>
      </c>
      <c r="I191" s="10">
        <f t="shared" si="39"/>
        <v>50</v>
      </c>
      <c r="J191" s="10">
        <f t="shared" si="39"/>
        <v>0</v>
      </c>
      <c r="K191" s="10">
        <f t="shared" si="39"/>
        <v>0</v>
      </c>
      <c r="L191" s="10">
        <f t="shared" si="39"/>
        <v>12</v>
      </c>
      <c r="M191" s="10">
        <f t="shared" si="39"/>
        <v>25</v>
      </c>
    </row>
    <row r="192" spans="1:13" s="3" customFormat="1" ht="15.75" x14ac:dyDescent="0.25">
      <c r="A192" s="52" t="s">
        <v>82</v>
      </c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</row>
    <row r="193" spans="1:13" s="3" customFormat="1" ht="31.5" x14ac:dyDescent="0.25">
      <c r="A193" s="9">
        <v>1</v>
      </c>
      <c r="B193" s="4" t="s">
        <v>39</v>
      </c>
      <c r="C193" s="42" t="s">
        <v>120</v>
      </c>
      <c r="D193" s="9">
        <f t="shared" ref="D193:D198" si="40">SUM(E193:M193)</f>
        <v>50</v>
      </c>
      <c r="E193" s="9"/>
      <c r="F193" s="9">
        <v>25</v>
      </c>
      <c r="G193" s="9">
        <v>25</v>
      </c>
      <c r="H193" s="9"/>
      <c r="I193" s="9"/>
      <c r="J193" s="9"/>
      <c r="K193" s="26"/>
      <c r="L193" s="26"/>
      <c r="M193" s="26"/>
    </row>
    <row r="194" spans="1:13" s="5" customFormat="1" ht="15.75" x14ac:dyDescent="0.25">
      <c r="A194" s="9">
        <v>2</v>
      </c>
      <c r="B194" s="4" t="s">
        <v>79</v>
      </c>
      <c r="C194" s="42" t="s">
        <v>138</v>
      </c>
      <c r="D194" s="9">
        <f t="shared" si="40"/>
        <v>50</v>
      </c>
      <c r="E194" s="9"/>
      <c r="F194" s="9">
        <v>25</v>
      </c>
      <c r="G194" s="9">
        <v>25</v>
      </c>
      <c r="H194" s="9"/>
      <c r="I194" s="9"/>
      <c r="J194" s="9"/>
      <c r="K194" s="26"/>
      <c r="L194" s="26"/>
      <c r="M194" s="26"/>
    </row>
    <row r="195" spans="1:13" s="5" customFormat="1" ht="15.75" x14ac:dyDescent="0.25">
      <c r="A195" s="9">
        <v>3</v>
      </c>
      <c r="B195" s="4" t="s">
        <v>64</v>
      </c>
      <c r="C195" s="42" t="s">
        <v>168</v>
      </c>
      <c r="D195" s="9">
        <f t="shared" si="40"/>
        <v>25</v>
      </c>
      <c r="E195" s="9"/>
      <c r="F195" s="9"/>
      <c r="G195" s="9"/>
      <c r="H195" s="9"/>
      <c r="I195" s="9">
        <v>25</v>
      </c>
      <c r="J195" s="9"/>
      <c r="K195" s="26"/>
      <c r="L195" s="26"/>
      <c r="M195" s="26"/>
    </row>
    <row r="196" spans="1:13" s="5" customFormat="1" ht="15.75" x14ac:dyDescent="0.25">
      <c r="A196" s="9">
        <v>4</v>
      </c>
      <c r="B196" s="4" t="s">
        <v>83</v>
      </c>
      <c r="C196" s="42" t="s">
        <v>146</v>
      </c>
      <c r="D196" s="9">
        <f t="shared" si="40"/>
        <v>25</v>
      </c>
      <c r="E196" s="9"/>
      <c r="F196" s="9"/>
      <c r="G196" s="9"/>
      <c r="H196" s="9"/>
      <c r="I196" s="9">
        <v>25</v>
      </c>
      <c r="J196" s="9"/>
      <c r="K196" s="26"/>
      <c r="L196" s="26"/>
      <c r="M196" s="26"/>
    </row>
    <row r="197" spans="1:13" s="5" customFormat="1" ht="31.5" x14ac:dyDescent="0.25">
      <c r="A197" s="9">
        <v>5</v>
      </c>
      <c r="B197" s="4" t="s">
        <v>197</v>
      </c>
      <c r="C197" s="42" t="s">
        <v>198</v>
      </c>
      <c r="D197" s="9">
        <f t="shared" si="40"/>
        <v>25</v>
      </c>
      <c r="E197" s="9"/>
      <c r="F197" s="9"/>
      <c r="G197" s="9"/>
      <c r="H197" s="9"/>
      <c r="I197" s="9">
        <v>25</v>
      </c>
      <c r="J197" s="9"/>
      <c r="K197" s="26"/>
      <c r="L197" s="26"/>
      <c r="M197" s="26"/>
    </row>
    <row r="198" spans="1:13" s="5" customFormat="1" ht="31.5" x14ac:dyDescent="0.25">
      <c r="A198" s="9">
        <v>6</v>
      </c>
      <c r="B198" s="4" t="s">
        <v>92</v>
      </c>
      <c r="C198" s="42" t="s">
        <v>133</v>
      </c>
      <c r="D198" s="9">
        <f t="shared" si="40"/>
        <v>25</v>
      </c>
      <c r="E198" s="9"/>
      <c r="F198" s="9"/>
      <c r="G198" s="9"/>
      <c r="H198" s="9"/>
      <c r="I198" s="9">
        <v>25</v>
      </c>
      <c r="J198" s="9"/>
      <c r="K198" s="26"/>
      <c r="L198" s="26"/>
      <c r="M198" s="26"/>
    </row>
    <row r="199" spans="1:13" s="5" customFormat="1" ht="31.5" x14ac:dyDescent="0.25">
      <c r="A199" s="9">
        <v>7</v>
      </c>
      <c r="B199" s="4" t="s">
        <v>170</v>
      </c>
      <c r="C199" s="42" t="s">
        <v>127</v>
      </c>
      <c r="D199" s="9">
        <f t="shared" ref="D199:D203" si="41">SUM(E199:M199)</f>
        <v>25</v>
      </c>
      <c r="E199" s="9"/>
      <c r="F199" s="9"/>
      <c r="G199" s="9"/>
      <c r="H199" s="9"/>
      <c r="I199" s="9">
        <v>25</v>
      </c>
      <c r="J199" s="9"/>
      <c r="K199" s="26"/>
      <c r="L199" s="26"/>
      <c r="M199" s="26"/>
    </row>
    <row r="200" spans="1:13" s="5" customFormat="1" ht="31.5" x14ac:dyDescent="0.25">
      <c r="A200" s="9">
        <v>8</v>
      </c>
      <c r="B200" s="4" t="s">
        <v>84</v>
      </c>
      <c r="C200" s="42" t="s">
        <v>169</v>
      </c>
      <c r="D200" s="9">
        <f t="shared" si="41"/>
        <v>25</v>
      </c>
      <c r="E200" s="9"/>
      <c r="F200" s="9"/>
      <c r="G200" s="9"/>
      <c r="H200" s="9"/>
      <c r="I200" s="9">
        <v>25</v>
      </c>
      <c r="J200" s="9"/>
      <c r="K200" s="26"/>
      <c r="L200" s="26"/>
      <c r="M200" s="26"/>
    </row>
    <row r="201" spans="1:13" s="5" customFormat="1" ht="15.75" x14ac:dyDescent="0.25">
      <c r="A201" s="9">
        <v>9</v>
      </c>
      <c r="B201" s="34" t="s">
        <v>216</v>
      </c>
      <c r="C201" s="40" t="s">
        <v>237</v>
      </c>
      <c r="D201" s="9">
        <f t="shared" si="41"/>
        <v>32</v>
      </c>
      <c r="E201" s="9"/>
      <c r="F201" s="9"/>
      <c r="G201" s="9"/>
      <c r="H201" s="9"/>
      <c r="I201" s="9"/>
      <c r="J201" s="9"/>
      <c r="K201" s="26"/>
      <c r="L201" s="9">
        <v>12</v>
      </c>
      <c r="M201" s="26">
        <v>20</v>
      </c>
    </row>
    <row r="202" spans="1:13" s="5" customFormat="1" ht="31.5" x14ac:dyDescent="0.25">
      <c r="A202" s="9">
        <v>10</v>
      </c>
      <c r="B202" s="34" t="s">
        <v>217</v>
      </c>
      <c r="C202" s="40" t="s">
        <v>218</v>
      </c>
      <c r="D202" s="9">
        <f t="shared" si="41"/>
        <v>12</v>
      </c>
      <c r="E202" s="9"/>
      <c r="F202" s="9"/>
      <c r="G202" s="9"/>
      <c r="H202" s="9"/>
      <c r="I202" s="9"/>
      <c r="J202" s="9"/>
      <c r="K202" s="26"/>
      <c r="L202" s="9">
        <v>12</v>
      </c>
      <c r="M202" s="26"/>
    </row>
    <row r="203" spans="1:13" s="5" customFormat="1" ht="15.75" x14ac:dyDescent="0.25">
      <c r="A203" s="9">
        <v>11</v>
      </c>
      <c r="B203" s="34" t="s">
        <v>219</v>
      </c>
      <c r="C203" s="40" t="s">
        <v>220</v>
      </c>
      <c r="D203" s="9">
        <f t="shared" si="41"/>
        <v>12</v>
      </c>
      <c r="E203" s="9"/>
      <c r="F203" s="9"/>
      <c r="G203" s="9"/>
      <c r="H203" s="9"/>
      <c r="I203" s="9"/>
      <c r="J203" s="9"/>
      <c r="K203" s="26"/>
      <c r="L203" s="9">
        <v>12</v>
      </c>
      <c r="M203" s="26"/>
    </row>
    <row r="204" spans="1:13" s="1" customFormat="1" ht="15.75" x14ac:dyDescent="0.25">
      <c r="A204" s="10"/>
      <c r="B204" s="11" t="s">
        <v>10</v>
      </c>
      <c r="C204" s="13"/>
      <c r="D204" s="10">
        <f>SUM(D193:D203)</f>
        <v>306</v>
      </c>
      <c r="E204" s="10">
        <f t="shared" ref="E204:M204" si="42">SUM(E193:E203)</f>
        <v>0</v>
      </c>
      <c r="F204" s="10">
        <f t="shared" si="42"/>
        <v>50</v>
      </c>
      <c r="G204" s="10">
        <f t="shared" si="42"/>
        <v>50</v>
      </c>
      <c r="H204" s="10">
        <f t="shared" si="42"/>
        <v>0</v>
      </c>
      <c r="I204" s="10">
        <f t="shared" si="42"/>
        <v>150</v>
      </c>
      <c r="J204" s="10">
        <f t="shared" si="42"/>
        <v>0</v>
      </c>
      <c r="K204" s="10">
        <f t="shared" si="42"/>
        <v>0</v>
      </c>
      <c r="L204" s="10">
        <f t="shared" si="42"/>
        <v>36</v>
      </c>
      <c r="M204" s="10">
        <f t="shared" si="42"/>
        <v>20</v>
      </c>
    </row>
    <row r="205" spans="1:13" s="59" customFormat="1" ht="15.75" x14ac:dyDescent="0.25">
      <c r="A205" s="58" t="s">
        <v>85</v>
      </c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</row>
    <row r="206" spans="1:13" s="59" customFormat="1" ht="47.25" x14ac:dyDescent="0.25">
      <c r="A206" s="60">
        <v>1</v>
      </c>
      <c r="B206" s="61" t="s">
        <v>199</v>
      </c>
      <c r="C206" s="62" t="s">
        <v>135</v>
      </c>
      <c r="D206" s="60">
        <f>SUM(E206:M206)</f>
        <v>20</v>
      </c>
      <c r="E206" s="60"/>
      <c r="F206" s="60">
        <v>10</v>
      </c>
      <c r="G206" s="60">
        <v>10</v>
      </c>
      <c r="H206" s="60"/>
      <c r="I206" s="60"/>
      <c r="J206" s="60"/>
      <c r="K206" s="63"/>
      <c r="L206" s="63"/>
      <c r="M206" s="63"/>
    </row>
    <row r="207" spans="1:13" s="64" customFormat="1" ht="49.5" customHeight="1" x14ac:dyDescent="0.25">
      <c r="A207" s="60">
        <v>2</v>
      </c>
      <c r="B207" s="61" t="s">
        <v>86</v>
      </c>
      <c r="C207" s="62" t="s">
        <v>139</v>
      </c>
      <c r="D207" s="60">
        <f>SUM(E207:M207)</f>
        <v>40</v>
      </c>
      <c r="E207" s="60"/>
      <c r="F207" s="60">
        <v>20</v>
      </c>
      <c r="G207" s="60">
        <v>20</v>
      </c>
      <c r="H207" s="60"/>
      <c r="I207" s="60"/>
      <c r="J207" s="60"/>
      <c r="K207" s="63"/>
      <c r="L207" s="63"/>
      <c r="M207" s="63"/>
    </row>
    <row r="208" spans="1:13" s="64" customFormat="1" ht="15.75" x14ac:dyDescent="0.25">
      <c r="A208" s="60">
        <v>3</v>
      </c>
      <c r="B208" s="61" t="s">
        <v>15</v>
      </c>
      <c r="C208" s="62" t="s">
        <v>99</v>
      </c>
      <c r="D208" s="60">
        <f t="shared" ref="D208:D214" si="43">SUM(E208:M208)</f>
        <v>25</v>
      </c>
      <c r="E208" s="60"/>
      <c r="F208" s="60"/>
      <c r="G208" s="60"/>
      <c r="H208" s="60"/>
      <c r="I208" s="60">
        <v>25</v>
      </c>
      <c r="J208" s="60"/>
      <c r="K208" s="63"/>
      <c r="L208" s="63"/>
      <c r="M208" s="63"/>
    </row>
    <row r="209" spans="1:13" s="64" customFormat="1" ht="15.75" x14ac:dyDescent="0.25">
      <c r="A209" s="60">
        <v>4</v>
      </c>
      <c r="B209" s="61" t="s">
        <v>58</v>
      </c>
      <c r="C209" s="62" t="s">
        <v>171</v>
      </c>
      <c r="D209" s="60">
        <f t="shared" si="43"/>
        <v>20</v>
      </c>
      <c r="E209" s="60"/>
      <c r="F209" s="60"/>
      <c r="G209" s="60"/>
      <c r="H209" s="60"/>
      <c r="I209" s="60">
        <v>20</v>
      </c>
      <c r="J209" s="60"/>
      <c r="K209" s="63"/>
      <c r="L209" s="63"/>
      <c r="M209" s="63"/>
    </row>
    <row r="210" spans="1:13" s="64" customFormat="1" ht="15.75" x14ac:dyDescent="0.25">
      <c r="A210" s="60">
        <v>5</v>
      </c>
      <c r="B210" s="61" t="s">
        <v>13</v>
      </c>
      <c r="C210" s="62" t="s">
        <v>149</v>
      </c>
      <c r="D210" s="60">
        <f>SUM(E210:M210)</f>
        <v>15</v>
      </c>
      <c r="E210" s="60"/>
      <c r="F210" s="60"/>
      <c r="G210" s="60"/>
      <c r="H210" s="60"/>
      <c r="I210" s="60">
        <v>15</v>
      </c>
      <c r="J210" s="60"/>
      <c r="K210" s="63"/>
      <c r="L210" s="63"/>
      <c r="M210" s="63"/>
    </row>
    <row r="211" spans="1:13" s="64" customFormat="1" ht="47.25" x14ac:dyDescent="0.25">
      <c r="A211" s="60">
        <v>6</v>
      </c>
      <c r="B211" s="61" t="s">
        <v>87</v>
      </c>
      <c r="C211" s="62" t="s">
        <v>172</v>
      </c>
      <c r="D211" s="60">
        <f t="shared" si="43"/>
        <v>20</v>
      </c>
      <c r="E211" s="60"/>
      <c r="F211" s="60"/>
      <c r="G211" s="60"/>
      <c r="H211" s="60"/>
      <c r="I211" s="60">
        <v>20</v>
      </c>
      <c r="J211" s="60"/>
      <c r="K211" s="63"/>
      <c r="L211" s="63"/>
      <c r="M211" s="63"/>
    </row>
    <row r="212" spans="1:13" s="64" customFormat="1" ht="38.25" customHeight="1" x14ac:dyDescent="0.25">
      <c r="A212" s="60">
        <v>7</v>
      </c>
      <c r="B212" s="61" t="s">
        <v>88</v>
      </c>
      <c r="C212" s="62" t="s">
        <v>173</v>
      </c>
      <c r="D212" s="60">
        <f t="shared" si="43"/>
        <v>15</v>
      </c>
      <c r="E212" s="60"/>
      <c r="F212" s="60"/>
      <c r="G212" s="60"/>
      <c r="H212" s="60"/>
      <c r="I212" s="60">
        <v>15</v>
      </c>
      <c r="J212" s="60"/>
      <c r="K212" s="63"/>
      <c r="L212" s="63"/>
      <c r="M212" s="63"/>
    </row>
    <row r="213" spans="1:13" s="64" customFormat="1" ht="15.75" x14ac:dyDescent="0.25">
      <c r="A213" s="60">
        <v>8</v>
      </c>
      <c r="B213" s="65" t="s">
        <v>221</v>
      </c>
      <c r="C213" s="66">
        <v>16675</v>
      </c>
      <c r="D213" s="60">
        <f t="shared" si="43"/>
        <v>12</v>
      </c>
      <c r="E213" s="60"/>
      <c r="F213" s="60"/>
      <c r="G213" s="60"/>
      <c r="H213" s="60"/>
      <c r="I213" s="60"/>
      <c r="J213" s="60"/>
      <c r="K213" s="63"/>
      <c r="L213" s="60">
        <v>12</v>
      </c>
      <c r="M213" s="63"/>
    </row>
    <row r="214" spans="1:13" s="64" customFormat="1" ht="15.75" x14ac:dyDescent="0.25">
      <c r="A214" s="60">
        <v>9</v>
      </c>
      <c r="B214" s="61" t="s">
        <v>239</v>
      </c>
      <c r="C214" s="67" t="s">
        <v>238</v>
      </c>
      <c r="D214" s="60">
        <f t="shared" si="43"/>
        <v>20</v>
      </c>
      <c r="E214" s="60"/>
      <c r="F214" s="60"/>
      <c r="G214" s="60"/>
      <c r="H214" s="60"/>
      <c r="I214" s="60"/>
      <c r="J214" s="60"/>
      <c r="K214" s="63"/>
      <c r="L214" s="60"/>
      <c r="M214" s="68">
        <v>20</v>
      </c>
    </row>
    <row r="215" spans="1:13" s="64" customFormat="1" ht="15.75" x14ac:dyDescent="0.25">
      <c r="A215" s="60">
        <v>10</v>
      </c>
      <c r="B215" s="61" t="s">
        <v>206</v>
      </c>
      <c r="C215" s="67" t="s">
        <v>207</v>
      </c>
      <c r="D215" s="60">
        <f>SUM(E215:M215)</f>
        <v>12</v>
      </c>
      <c r="E215" s="60"/>
      <c r="F215" s="60"/>
      <c r="G215" s="60"/>
      <c r="H215" s="60"/>
      <c r="I215" s="60"/>
      <c r="J215" s="60"/>
      <c r="K215" s="63"/>
      <c r="L215" s="68">
        <v>12</v>
      </c>
      <c r="M215" s="63"/>
    </row>
    <row r="216" spans="1:13" s="71" customFormat="1" ht="15.75" x14ac:dyDescent="0.25">
      <c r="A216" s="69"/>
      <c r="B216" s="33" t="s">
        <v>10</v>
      </c>
      <c r="C216" s="70"/>
      <c r="D216" s="69">
        <f>SUM(D206:D215)</f>
        <v>199</v>
      </c>
      <c r="E216" s="69">
        <f t="shared" ref="E216:M216" si="44">SUM(E206:E215)</f>
        <v>0</v>
      </c>
      <c r="F216" s="69">
        <f t="shared" si="44"/>
        <v>30</v>
      </c>
      <c r="G216" s="69">
        <f t="shared" si="44"/>
        <v>30</v>
      </c>
      <c r="H216" s="69">
        <f t="shared" si="44"/>
        <v>0</v>
      </c>
      <c r="I216" s="69">
        <f t="shared" si="44"/>
        <v>95</v>
      </c>
      <c r="J216" s="69">
        <f t="shared" si="44"/>
        <v>0</v>
      </c>
      <c r="K216" s="69">
        <f t="shared" si="44"/>
        <v>0</v>
      </c>
      <c r="L216" s="69">
        <f t="shared" si="44"/>
        <v>24</v>
      </c>
      <c r="M216" s="69">
        <f t="shared" si="44"/>
        <v>20</v>
      </c>
    </row>
    <row r="217" spans="1:13" s="3" customFormat="1" ht="15.75" x14ac:dyDescent="0.25">
      <c r="A217" s="52" t="s">
        <v>89</v>
      </c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</row>
    <row r="218" spans="1:13" s="3" customFormat="1" ht="31.5" x14ac:dyDescent="0.25">
      <c r="A218" s="9">
        <v>1</v>
      </c>
      <c r="B218" s="4" t="s">
        <v>37</v>
      </c>
      <c r="C218" s="42" t="s">
        <v>118</v>
      </c>
      <c r="D218" s="9">
        <f>SUM(E218:M218)</f>
        <v>25</v>
      </c>
      <c r="E218" s="9">
        <v>25</v>
      </c>
      <c r="F218" s="9"/>
      <c r="G218" s="9"/>
      <c r="H218" s="9"/>
      <c r="I218" s="9"/>
      <c r="J218" s="9"/>
      <c r="K218" s="26"/>
      <c r="L218" s="26"/>
      <c r="M218" s="26"/>
    </row>
    <row r="219" spans="1:13" s="3" customFormat="1" ht="31.5" x14ac:dyDescent="0.25">
      <c r="A219" s="9">
        <v>2</v>
      </c>
      <c r="B219" s="4" t="s">
        <v>176</v>
      </c>
      <c r="C219" s="42" t="s">
        <v>121</v>
      </c>
      <c r="D219" s="9">
        <f>SUM(E219:M219)</f>
        <v>25</v>
      </c>
      <c r="E219" s="9"/>
      <c r="F219" s="9"/>
      <c r="G219" s="9">
        <v>25</v>
      </c>
      <c r="H219" s="9"/>
      <c r="I219" s="9"/>
      <c r="J219" s="9"/>
      <c r="K219" s="26"/>
      <c r="L219" s="26"/>
      <c r="M219" s="26"/>
    </row>
    <row r="220" spans="1:13" s="3" customFormat="1" ht="31.5" x14ac:dyDescent="0.25">
      <c r="A220" s="9">
        <v>3</v>
      </c>
      <c r="B220" s="4" t="s">
        <v>177</v>
      </c>
      <c r="C220" s="42" t="s">
        <v>107</v>
      </c>
      <c r="D220" s="9">
        <f>SUM(E220:M220)</f>
        <v>15</v>
      </c>
      <c r="E220" s="9">
        <v>15</v>
      </c>
      <c r="F220" s="9"/>
      <c r="G220" s="9"/>
      <c r="H220" s="9"/>
      <c r="I220" s="9"/>
      <c r="J220" s="9"/>
      <c r="K220" s="26"/>
      <c r="L220" s="26"/>
      <c r="M220" s="26"/>
    </row>
    <row r="221" spans="1:13" s="5" customFormat="1" ht="15.75" x14ac:dyDescent="0.25">
      <c r="A221" s="9">
        <v>4</v>
      </c>
      <c r="B221" s="4" t="s">
        <v>15</v>
      </c>
      <c r="C221" s="42" t="s">
        <v>99</v>
      </c>
      <c r="D221" s="9">
        <f>SUM(E221:M221)</f>
        <v>20</v>
      </c>
      <c r="E221" s="9"/>
      <c r="F221" s="9"/>
      <c r="G221" s="9"/>
      <c r="H221" s="9"/>
      <c r="I221" s="9">
        <v>20</v>
      </c>
      <c r="J221" s="9"/>
      <c r="K221" s="26"/>
      <c r="L221" s="26"/>
      <c r="M221" s="26"/>
    </row>
    <row r="222" spans="1:13" s="5" customFormat="1" ht="47.25" x14ac:dyDescent="0.25">
      <c r="A222" s="9">
        <v>5</v>
      </c>
      <c r="B222" s="4" t="s">
        <v>87</v>
      </c>
      <c r="C222" s="42" t="s">
        <v>172</v>
      </c>
      <c r="D222" s="9">
        <f t="shared" ref="D222:D224" si="45">SUM(E222:M222)</f>
        <v>25</v>
      </c>
      <c r="E222" s="9"/>
      <c r="F222" s="9"/>
      <c r="G222" s="9"/>
      <c r="H222" s="9"/>
      <c r="I222" s="9">
        <v>25</v>
      </c>
      <c r="J222" s="9"/>
      <c r="K222" s="26"/>
      <c r="L222" s="26"/>
      <c r="M222" s="26"/>
    </row>
    <row r="223" spans="1:13" s="5" customFormat="1" ht="15.75" x14ac:dyDescent="0.25">
      <c r="A223" s="9">
        <v>6</v>
      </c>
      <c r="B223" s="34" t="s">
        <v>221</v>
      </c>
      <c r="C223" s="40">
        <v>16675</v>
      </c>
      <c r="D223" s="9">
        <f>SUM(E223:M223)</f>
        <v>12</v>
      </c>
      <c r="E223" s="9"/>
      <c r="F223" s="9"/>
      <c r="G223" s="9"/>
      <c r="H223" s="9"/>
      <c r="I223" s="9"/>
      <c r="J223" s="9"/>
      <c r="K223" s="26"/>
      <c r="L223" s="28">
        <v>12</v>
      </c>
      <c r="M223" s="28"/>
    </row>
    <row r="224" spans="1:13" ht="15.75" x14ac:dyDescent="0.25">
      <c r="A224" s="9">
        <v>7</v>
      </c>
      <c r="B224" s="34" t="s">
        <v>222</v>
      </c>
      <c r="C224" s="40">
        <v>18559</v>
      </c>
      <c r="D224" s="9">
        <f t="shared" si="45"/>
        <v>25</v>
      </c>
      <c r="E224" s="26"/>
      <c r="F224" s="26"/>
      <c r="G224" s="26"/>
      <c r="H224" s="26"/>
      <c r="I224" s="26"/>
      <c r="J224" s="26"/>
      <c r="K224" s="26"/>
      <c r="L224" s="28"/>
      <c r="M224" s="28">
        <v>25</v>
      </c>
    </row>
    <row r="225" spans="1:13" s="1" customFormat="1" ht="15.75" x14ac:dyDescent="0.25">
      <c r="A225" s="10"/>
      <c r="B225" s="11" t="s">
        <v>10</v>
      </c>
      <c r="C225" s="13"/>
      <c r="D225" s="10">
        <f>SUM(D218:D224)</f>
        <v>147</v>
      </c>
      <c r="E225" s="10">
        <f t="shared" ref="E225:M225" si="46">SUM(E218:E224)</f>
        <v>40</v>
      </c>
      <c r="F225" s="10">
        <f t="shared" si="46"/>
        <v>0</v>
      </c>
      <c r="G225" s="10">
        <f t="shared" si="46"/>
        <v>25</v>
      </c>
      <c r="H225" s="10">
        <f t="shared" si="46"/>
        <v>0</v>
      </c>
      <c r="I225" s="10">
        <f t="shared" si="46"/>
        <v>45</v>
      </c>
      <c r="J225" s="10">
        <f t="shared" si="46"/>
        <v>0</v>
      </c>
      <c r="K225" s="10">
        <f t="shared" si="46"/>
        <v>0</v>
      </c>
      <c r="L225" s="10">
        <f t="shared" si="46"/>
        <v>12</v>
      </c>
      <c r="M225" s="10">
        <f t="shared" si="46"/>
        <v>25</v>
      </c>
    </row>
    <row r="226" spans="1:13" s="2" customFormat="1" ht="24.75" customHeight="1" x14ac:dyDescent="0.25">
      <c r="A226" s="22"/>
      <c r="B226" s="19" t="s">
        <v>90</v>
      </c>
      <c r="C226" s="33"/>
      <c r="D226" s="33">
        <f>SUM(E226:M226)</f>
        <v>4891</v>
      </c>
      <c r="E226" s="33">
        <f t="shared" ref="E226:K226" si="47">E225+E216+E204+E191+E182+E169+E160+E143+E132+E118+E111+E97+E89+E80+E73+E50+E42+E35+E24+E20+E15+E153</f>
        <v>275</v>
      </c>
      <c r="F226" s="33">
        <f t="shared" si="47"/>
        <v>1820</v>
      </c>
      <c r="G226" s="33">
        <f t="shared" si="47"/>
        <v>765</v>
      </c>
      <c r="H226" s="33">
        <f t="shared" si="47"/>
        <v>150</v>
      </c>
      <c r="I226" s="33">
        <f t="shared" si="47"/>
        <v>1265</v>
      </c>
      <c r="J226" s="33">
        <f t="shared" si="47"/>
        <v>0</v>
      </c>
      <c r="K226" s="33">
        <f t="shared" si="47"/>
        <v>0</v>
      </c>
      <c r="L226" s="33">
        <f>L15+L20+L24+L35+L42+L50+L73+L80+L89+L97+L111+L118+L132+L143+L153+L160+L169+L182+L191+L204+L216+L225</f>
        <v>258</v>
      </c>
      <c r="M226" s="33">
        <f>M15+M20+M24+M35+M42+M50+M73+M80+M89+M97+M111+M118+M132+M143+M153+M160+M169+M182+M191+M204+M216+M225</f>
        <v>358</v>
      </c>
    </row>
  </sheetData>
  <mergeCells count="37">
    <mergeCell ref="H1:M1"/>
    <mergeCell ref="B2:J2"/>
    <mergeCell ref="H5:J5"/>
    <mergeCell ref="E4:G4"/>
    <mergeCell ref="H4:J4"/>
    <mergeCell ref="D4:D7"/>
    <mergeCell ref="G5:G6"/>
    <mergeCell ref="B3:B7"/>
    <mergeCell ref="E5:F6"/>
    <mergeCell ref="D3:M3"/>
    <mergeCell ref="A3:A7"/>
    <mergeCell ref="A16:M16"/>
    <mergeCell ref="A21:M21"/>
    <mergeCell ref="A25:M25"/>
    <mergeCell ref="A8:M8"/>
    <mergeCell ref="M5:M7"/>
    <mergeCell ref="K4:M4"/>
    <mergeCell ref="C3:C7"/>
    <mergeCell ref="K5:L5"/>
    <mergeCell ref="A154:M154"/>
    <mergeCell ref="A36:M36"/>
    <mergeCell ref="A43:M43"/>
    <mergeCell ref="A51:M51"/>
    <mergeCell ref="A74:M74"/>
    <mergeCell ref="A81:M81"/>
    <mergeCell ref="A90:M90"/>
    <mergeCell ref="A98:M98"/>
    <mergeCell ref="A112:M112"/>
    <mergeCell ref="A119:M119"/>
    <mergeCell ref="A133:M133"/>
    <mergeCell ref="A144:M144"/>
    <mergeCell ref="A217:M217"/>
    <mergeCell ref="A161:M161"/>
    <mergeCell ref="A170:M170"/>
    <mergeCell ref="A192:M192"/>
    <mergeCell ref="A205:M205"/>
    <mergeCell ref="A183:M183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49" orientation="landscape" horizontalDpi="180" verticalDpi="180" r:id="rId1"/>
  <rowBreaks count="5" manualBreakCount="5">
    <brk id="124" max="12" man="1"/>
    <brk id="149" max="12" man="1"/>
    <brk id="169" max="12" man="1"/>
    <brk id="185" max="12" man="1"/>
    <brk id="20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A14F3C43F86864B885627F8AF1C8961" ma:contentTypeVersion="49" ma:contentTypeDescription="Создание документа." ma:contentTypeScope="" ma:versionID="f31700311a2c8e97e67f6b03b9c29bc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4fcc24064480d14dfa968661c48bb1c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AWJJH2MPE6E2-468436529-90</_dlc_DocId>
    <_dlc_DocIdUrl xmlns="4a252ca3-5a62-4c1c-90a6-29f4710e47f8">
      <Url>http://edu-sps.koiro.local/npo/BTGT/Zakon/_layouts/15/DocIdRedir.aspx?ID=AWJJH2MPE6E2-468436529-90</Url>
      <Description>AWJJH2MPE6E2-468436529-90</Description>
    </_dlc_DocIdUrl>
  </documentManagement>
</p:properties>
</file>

<file path=customXml/itemProps1.xml><?xml version="1.0" encoding="utf-8"?>
<ds:datastoreItem xmlns:ds="http://schemas.openxmlformats.org/officeDocument/2006/customXml" ds:itemID="{AD7D5B88-5C30-4A91-B830-0085A60A406E}"/>
</file>

<file path=customXml/itemProps2.xml><?xml version="1.0" encoding="utf-8"?>
<ds:datastoreItem xmlns:ds="http://schemas.openxmlformats.org/officeDocument/2006/customXml" ds:itemID="{FEE4B00A-2531-4793-A7DA-D99EA45E23AC}"/>
</file>

<file path=customXml/itemProps3.xml><?xml version="1.0" encoding="utf-8"?>
<ds:datastoreItem xmlns:ds="http://schemas.openxmlformats.org/officeDocument/2006/customXml" ds:itemID="{B053C25D-D129-4163-B1D7-F5D27EF7DB95}"/>
</file>

<file path=customXml/itemProps4.xml><?xml version="1.0" encoding="utf-8"?>
<ds:datastoreItem xmlns:ds="http://schemas.openxmlformats.org/officeDocument/2006/customXml" ds:itemID="{0CD05753-6010-4A26-8034-8E889B599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</vt:lpstr>
      <vt:lpstr>Лист3</vt:lpstr>
      <vt:lpstr>'Приложение 2'!Заголовки_для_печати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2015-01-23T12:11:08Z</cp:lastPrinted>
  <dcterms:created xsi:type="dcterms:W3CDTF">2006-09-28T05:33:49Z</dcterms:created>
  <dcterms:modified xsi:type="dcterms:W3CDTF">2017-03-06T11:40:29Z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0x010100EA14F3C43F86864B885627F8AF1C8961</vt:lpwstr>
  </property>
  <property fmtid="{D5CDD505-2E9C-101B-9397-08002B2CF9AE}" pid="3" name="_dlc_DocIdItemGuid">
    <vt:lpwstr>d22ca813-f439-4bfb-8bff-993e9b4dfba8</vt:lpwstr>
  </property>
</Properties>
</file>