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19440" windowHeight="11640" firstSheet="4" activeTab="11"/>
  </bookViews>
  <sheets>
    <sheet name="Раздел0" sheetId="16" r:id="rId1"/>
    <sheet name="Раздел 1" sheetId="2" r:id="rId2"/>
    <sheet name="Раздел 2" sheetId="3" r:id="rId3"/>
    <sheet name="Раздел 3" sheetId="4" r:id="rId4"/>
    <sheet name="Раздел 4" sheetId="5" r:id="rId5"/>
    <sheet name=" Раздел 5" sheetId="6" r:id="rId6"/>
    <sheet name=" Раздел 6" sheetId="7" r:id="rId7"/>
    <sheet name="Раздел 7" sheetId="8" r:id="rId8"/>
    <sheet name="Раздел 8" sheetId="9" r:id="rId9"/>
    <sheet name=" Раздел 9" sheetId="10" r:id="rId10"/>
    <sheet name=" Раздел 10" sheetId="11" r:id="rId11"/>
    <sheet name="Раздел 11" sheetId="13" r:id="rId12"/>
    <sheet name="Раздел 12" sheetId="15" r:id="rId13"/>
  </sheets>
  <definedNames>
    <definedName name="Внимание" localSheetId="10">#REF!</definedName>
    <definedName name="Внимание" localSheetId="9">#REF!</definedName>
    <definedName name="Внимание" localSheetId="8">#REF!</definedName>
    <definedName name="Внимание" localSheetId="0">Раздел0!$AV$21</definedName>
    <definedName name="Внимание">#REF!</definedName>
    <definedName name="_xlnm.Print_Titles" localSheetId="6">' Раздел 6'!$1:$5</definedName>
    <definedName name="_xlnm.Print_Titles" localSheetId="3">'Раздел 3'!$1:$5</definedName>
    <definedName name="_xlnm.Print_Titles" localSheetId="4">'Раздел 4'!$1:$5</definedName>
    <definedName name="_xlnm.Print_Titles" localSheetId="7">'Раздел 7'!$1:$5</definedName>
    <definedName name="_xlnm.Print_Titles" localSheetId="8">'Раздел 8'!$1:$6</definedName>
    <definedName name="_xlnm.Print_Area" localSheetId="5">' Раздел 5'!$A$1:$J$8</definedName>
    <definedName name="_xlnm.Print_Area" localSheetId="6">' Раздел 6'!$A$1:$AB$145</definedName>
    <definedName name="_xlnm.Print_Area" localSheetId="1">'Раздел 1'!$A$1:$G$8</definedName>
    <definedName name="_xlnm.Print_Area" localSheetId="12">'Раздел 12'!$A$1:$AB$145</definedName>
    <definedName name="_xlnm.Print_Area" localSheetId="4">'Раздел 4'!$A$1:$X$145</definedName>
    <definedName name="_xlnm.Print_Area" localSheetId="7">'Раздел 7'!$A$1:$R$145</definedName>
    <definedName name="_xlnm.Print_Area" localSheetId="8">'Раздел 8'!$A$1:$T$56</definedName>
  </definedNames>
  <calcPr calcId="145621"/>
</workbook>
</file>

<file path=xl/calcChain.xml><?xml version="1.0" encoding="utf-8"?>
<calcChain xmlns="http://schemas.openxmlformats.org/spreadsheetml/2006/main">
  <c r="N8" i="9" l="1"/>
  <c r="O8" i="9"/>
  <c r="N17" i="9"/>
  <c r="O17" i="9"/>
  <c r="N21" i="9"/>
  <c r="O21" i="9"/>
  <c r="N24" i="9"/>
  <c r="O24" i="9"/>
  <c r="N33" i="9"/>
  <c r="O33" i="9"/>
  <c r="N37" i="9"/>
  <c r="O37" i="9"/>
  <c r="N41" i="9"/>
  <c r="O41" i="9"/>
  <c r="N44" i="9"/>
  <c r="O44" i="9"/>
  <c r="N47" i="9"/>
  <c r="O47" i="9"/>
  <c r="N50" i="9"/>
  <c r="O50" i="9"/>
  <c r="N55" i="9"/>
  <c r="O55" i="9"/>
  <c r="N7" i="9" l="1"/>
  <c r="O7" i="9"/>
  <c r="U7" i="9"/>
  <c r="U8" i="9"/>
  <c r="V8" i="9"/>
  <c r="V7" i="9" s="1"/>
  <c r="U17" i="9"/>
  <c r="V17" i="9"/>
  <c r="U21" i="9"/>
  <c r="V21" i="9"/>
  <c r="U24" i="9"/>
  <c r="V24" i="9"/>
  <c r="U33" i="9"/>
  <c r="V33" i="9"/>
  <c r="U37" i="9"/>
  <c r="V37" i="9"/>
  <c r="U41" i="9"/>
  <c r="V41" i="9"/>
  <c r="U44" i="9"/>
  <c r="V44" i="9"/>
  <c r="U47" i="9"/>
  <c r="V47" i="9"/>
  <c r="U50" i="9"/>
  <c r="V50" i="9"/>
  <c r="U55" i="9"/>
  <c r="V55" i="9"/>
  <c r="H8" i="9"/>
  <c r="I8" i="9"/>
  <c r="H17" i="9"/>
  <c r="I17" i="9"/>
  <c r="H21" i="9"/>
  <c r="I21" i="9"/>
  <c r="H24" i="9"/>
  <c r="I24" i="9"/>
  <c r="H33" i="9"/>
  <c r="I33" i="9"/>
  <c r="H37" i="9"/>
  <c r="I37" i="9"/>
  <c r="H41" i="9"/>
  <c r="I41" i="9"/>
  <c r="H44" i="9"/>
  <c r="I44" i="9"/>
  <c r="H47" i="9"/>
  <c r="I47" i="9"/>
  <c r="H50" i="9"/>
  <c r="I50" i="9"/>
  <c r="H55" i="9"/>
  <c r="I55" i="9"/>
  <c r="I7" i="9" l="1"/>
  <c r="H7" i="9"/>
  <c r="S55" i="9"/>
  <c r="L7" i="15" l="1"/>
  <c r="G7" i="15"/>
  <c r="C7" i="15"/>
  <c r="D6" i="15" l="1"/>
  <c r="E6" i="15"/>
  <c r="F6" i="15"/>
  <c r="H6" i="15"/>
  <c r="I6" i="15"/>
  <c r="K6" i="15"/>
  <c r="L6" i="15"/>
  <c r="M6" i="15"/>
  <c r="N6" i="15"/>
  <c r="O6" i="15"/>
  <c r="P6" i="15"/>
  <c r="Q6" i="15"/>
  <c r="R6" i="15"/>
  <c r="S6" i="15"/>
  <c r="T6" i="15"/>
  <c r="W6" i="15"/>
  <c r="X6" i="15"/>
  <c r="Y6" i="15"/>
  <c r="Z6" i="15"/>
  <c r="AA6" i="15"/>
  <c r="AB6" i="15"/>
  <c r="K7" i="15"/>
  <c r="AB145" i="15"/>
  <c r="D6" i="2"/>
  <c r="E6" i="2"/>
  <c r="F130" i="4" l="1"/>
  <c r="Z145" i="4"/>
  <c r="S145" i="4"/>
  <c r="S6" i="4" s="1"/>
  <c r="E7" i="11"/>
  <c r="F7" i="11"/>
  <c r="G7" i="11"/>
  <c r="H7" i="11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27" i="15"/>
  <c r="L128" i="15"/>
  <c r="L129" i="15"/>
  <c r="L130" i="15"/>
  <c r="L131" i="15"/>
  <c r="L132" i="15"/>
  <c r="L133" i="15"/>
  <c r="L134" i="15"/>
  <c r="L135" i="15"/>
  <c r="L136" i="15"/>
  <c r="L137" i="15"/>
  <c r="L138" i="15"/>
  <c r="L139" i="15"/>
  <c r="L140" i="15"/>
  <c r="L141" i="15"/>
  <c r="L142" i="15"/>
  <c r="L143" i="15"/>
  <c r="L144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7" i="8"/>
  <c r="I145" i="8"/>
  <c r="I6" i="8" s="1"/>
  <c r="J145" i="8"/>
  <c r="J6" i="8" s="1"/>
  <c r="C85" i="5"/>
  <c r="B6" i="15"/>
  <c r="AA145" i="15" l="1"/>
  <c r="C8" i="5"/>
  <c r="D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C41" i="5"/>
  <c r="D41" i="5"/>
  <c r="C42" i="5"/>
  <c r="D42" i="5"/>
  <c r="C43" i="5"/>
  <c r="D43" i="5"/>
  <c r="C44" i="5"/>
  <c r="D44" i="5"/>
  <c r="C45" i="5"/>
  <c r="D45" i="5"/>
  <c r="C46" i="5"/>
  <c r="D46" i="5"/>
  <c r="C47" i="5"/>
  <c r="D47" i="5"/>
  <c r="C48" i="5"/>
  <c r="D48" i="5"/>
  <c r="C49" i="5"/>
  <c r="D49" i="5"/>
  <c r="C50" i="5"/>
  <c r="D50" i="5"/>
  <c r="C51" i="5"/>
  <c r="D51" i="5"/>
  <c r="C52" i="5"/>
  <c r="D52" i="5"/>
  <c r="C53" i="5"/>
  <c r="D53" i="5"/>
  <c r="C54" i="5"/>
  <c r="D54" i="5"/>
  <c r="C55" i="5"/>
  <c r="D55" i="5"/>
  <c r="C56" i="5"/>
  <c r="D56" i="5"/>
  <c r="C57" i="5"/>
  <c r="D57" i="5"/>
  <c r="C58" i="5"/>
  <c r="D58" i="5"/>
  <c r="C59" i="5"/>
  <c r="D59" i="5"/>
  <c r="C60" i="5"/>
  <c r="D60" i="5"/>
  <c r="C61" i="5"/>
  <c r="D61" i="5"/>
  <c r="C62" i="5"/>
  <c r="D62" i="5"/>
  <c r="C63" i="5"/>
  <c r="D63" i="5"/>
  <c r="C64" i="5"/>
  <c r="D64" i="5"/>
  <c r="C65" i="5"/>
  <c r="D65" i="5"/>
  <c r="C66" i="5"/>
  <c r="D66" i="5"/>
  <c r="C67" i="5"/>
  <c r="D67" i="5"/>
  <c r="C68" i="5"/>
  <c r="D68" i="5"/>
  <c r="C69" i="5"/>
  <c r="D69" i="5"/>
  <c r="C70" i="5"/>
  <c r="D70" i="5"/>
  <c r="C71" i="5"/>
  <c r="D71" i="5"/>
  <c r="C72" i="5"/>
  <c r="D72" i="5"/>
  <c r="C73" i="5"/>
  <c r="D73" i="5"/>
  <c r="C74" i="5"/>
  <c r="D74" i="5"/>
  <c r="C75" i="5"/>
  <c r="D75" i="5"/>
  <c r="C76" i="5"/>
  <c r="D76" i="5"/>
  <c r="C77" i="5"/>
  <c r="D77" i="5"/>
  <c r="C78" i="5"/>
  <c r="D78" i="5"/>
  <c r="C79" i="5"/>
  <c r="D79" i="5"/>
  <c r="C80" i="5"/>
  <c r="D80" i="5"/>
  <c r="C81" i="5"/>
  <c r="D81" i="5"/>
  <c r="C82" i="5"/>
  <c r="D82" i="5"/>
  <c r="C83" i="5"/>
  <c r="D83" i="5"/>
  <c r="C84" i="5"/>
  <c r="D84" i="5"/>
  <c r="D85" i="5"/>
  <c r="C86" i="5"/>
  <c r="D86" i="5"/>
  <c r="C87" i="5"/>
  <c r="D87" i="5"/>
  <c r="C88" i="5"/>
  <c r="D88" i="5"/>
  <c r="C89" i="5"/>
  <c r="D89" i="5"/>
  <c r="C90" i="5"/>
  <c r="D90" i="5"/>
  <c r="C91" i="5"/>
  <c r="D91" i="5"/>
  <c r="C92" i="5"/>
  <c r="D92" i="5"/>
  <c r="C93" i="5"/>
  <c r="D93" i="5"/>
  <c r="C94" i="5"/>
  <c r="D94" i="5"/>
  <c r="C95" i="5"/>
  <c r="D95" i="5"/>
  <c r="C96" i="5"/>
  <c r="D96" i="5"/>
  <c r="C97" i="5"/>
  <c r="D97" i="5"/>
  <c r="C98" i="5"/>
  <c r="D98" i="5"/>
  <c r="C99" i="5"/>
  <c r="D99" i="5"/>
  <c r="C100" i="5"/>
  <c r="D100" i="5"/>
  <c r="C101" i="5"/>
  <c r="D101" i="5"/>
  <c r="C102" i="5"/>
  <c r="D102" i="5"/>
  <c r="C103" i="5"/>
  <c r="D103" i="5"/>
  <c r="C104" i="5"/>
  <c r="D104" i="5"/>
  <c r="C105" i="5"/>
  <c r="D105" i="5"/>
  <c r="C106" i="5"/>
  <c r="D106" i="5"/>
  <c r="C107" i="5"/>
  <c r="D107" i="5"/>
  <c r="C108" i="5"/>
  <c r="D108" i="5"/>
  <c r="C109" i="5"/>
  <c r="D109" i="5"/>
  <c r="C110" i="5"/>
  <c r="D110" i="5"/>
  <c r="C111" i="5"/>
  <c r="D111" i="5"/>
  <c r="C112" i="5"/>
  <c r="D112" i="5"/>
  <c r="C113" i="5"/>
  <c r="D113" i="5"/>
  <c r="C114" i="5"/>
  <c r="D114" i="5"/>
  <c r="C115" i="5"/>
  <c r="D115" i="5"/>
  <c r="C116" i="5"/>
  <c r="D116" i="5"/>
  <c r="C117" i="5"/>
  <c r="D117" i="5"/>
  <c r="C118" i="5"/>
  <c r="D118" i="5"/>
  <c r="C119" i="5"/>
  <c r="D119" i="5"/>
  <c r="C120" i="5"/>
  <c r="D120" i="5"/>
  <c r="C121" i="5"/>
  <c r="D121" i="5"/>
  <c r="C122" i="5"/>
  <c r="D122" i="5"/>
  <c r="C123" i="5"/>
  <c r="D123" i="5"/>
  <c r="C124" i="5"/>
  <c r="D124" i="5"/>
  <c r="C125" i="5"/>
  <c r="D125" i="5"/>
  <c r="C126" i="5"/>
  <c r="D126" i="5"/>
  <c r="C127" i="5"/>
  <c r="D127" i="5"/>
  <c r="C128" i="5"/>
  <c r="D128" i="5"/>
  <c r="C129" i="5"/>
  <c r="D129" i="5"/>
  <c r="C130" i="5"/>
  <c r="D130" i="5"/>
  <c r="C131" i="5"/>
  <c r="D131" i="5"/>
  <c r="C132" i="5"/>
  <c r="D132" i="5"/>
  <c r="C133" i="5"/>
  <c r="D133" i="5"/>
  <c r="C134" i="5"/>
  <c r="D134" i="5"/>
  <c r="C135" i="5"/>
  <c r="D135" i="5"/>
  <c r="C136" i="5"/>
  <c r="D136" i="5"/>
  <c r="C137" i="5"/>
  <c r="D137" i="5"/>
  <c r="C138" i="5"/>
  <c r="D138" i="5"/>
  <c r="C139" i="5"/>
  <c r="D139" i="5"/>
  <c r="C140" i="5"/>
  <c r="D140" i="5"/>
  <c r="C141" i="5"/>
  <c r="D141" i="5"/>
  <c r="C142" i="5"/>
  <c r="D142" i="5"/>
  <c r="C143" i="5"/>
  <c r="D143" i="5"/>
  <c r="C144" i="5"/>
  <c r="D144" i="5"/>
  <c r="D7" i="5"/>
  <c r="C7" i="5"/>
  <c r="Z145" i="15" l="1"/>
  <c r="S24" i="9"/>
  <c r="S8" i="9"/>
  <c r="S7" i="9" s="1"/>
  <c r="T55" i="9"/>
  <c r="T50" i="9"/>
  <c r="S50" i="9"/>
  <c r="T47" i="9"/>
  <c r="S47" i="9"/>
  <c r="T44" i="9"/>
  <c r="S44" i="9"/>
  <c r="T41" i="9"/>
  <c r="S41" i="9"/>
  <c r="T37" i="9"/>
  <c r="S37" i="9"/>
  <c r="T33" i="9"/>
  <c r="S33" i="9"/>
  <c r="T24" i="9"/>
  <c r="T21" i="9"/>
  <c r="S21" i="9"/>
  <c r="T17" i="9"/>
  <c r="S17" i="9"/>
  <c r="T8" i="9"/>
  <c r="T7" i="9" s="1"/>
  <c r="Y145" i="15" l="1"/>
  <c r="S6" i="13"/>
  <c r="O6" i="13"/>
  <c r="K6" i="13"/>
  <c r="G6" i="13"/>
  <c r="C6" i="13"/>
  <c r="X145" i="15" l="1"/>
  <c r="I7" i="11"/>
  <c r="J7" i="11"/>
  <c r="K7" i="11"/>
  <c r="L7" i="11"/>
  <c r="M7" i="11"/>
  <c r="N7" i="11"/>
  <c r="R8" i="9"/>
  <c r="R17" i="9"/>
  <c r="R21" i="9"/>
  <c r="R24" i="9"/>
  <c r="R33" i="9"/>
  <c r="R37" i="9"/>
  <c r="R41" i="9"/>
  <c r="R44" i="9"/>
  <c r="R47" i="9"/>
  <c r="R50" i="9"/>
  <c r="R55" i="9"/>
  <c r="L8" i="9"/>
  <c r="L17" i="9"/>
  <c r="L21" i="9"/>
  <c r="L24" i="9"/>
  <c r="L33" i="9"/>
  <c r="L37" i="9"/>
  <c r="L41" i="9"/>
  <c r="L44" i="9"/>
  <c r="L47" i="9"/>
  <c r="L50" i="9"/>
  <c r="L55" i="9"/>
  <c r="S145" i="7"/>
  <c r="S6" i="7" s="1"/>
  <c r="Z145" i="7"/>
  <c r="Z6" i="7" s="1"/>
  <c r="R145" i="7"/>
  <c r="R6" i="7" s="1"/>
  <c r="E145" i="5"/>
  <c r="E6" i="5" s="1"/>
  <c r="F145" i="5"/>
  <c r="F6" i="5" s="1"/>
  <c r="G145" i="5"/>
  <c r="H145" i="5"/>
  <c r="I145" i="5"/>
  <c r="I6" i="5" s="1"/>
  <c r="J145" i="5"/>
  <c r="K145" i="5"/>
  <c r="K6" i="5" s="1"/>
  <c r="L145" i="5"/>
  <c r="L6" i="5" s="1"/>
  <c r="M145" i="5"/>
  <c r="M6" i="5" s="1"/>
  <c r="N145" i="5"/>
  <c r="O145" i="5"/>
  <c r="O6" i="5" s="1"/>
  <c r="P145" i="5"/>
  <c r="Q145" i="5"/>
  <c r="Q6" i="5" s="1"/>
  <c r="R145" i="5"/>
  <c r="R6" i="5" s="1"/>
  <c r="S145" i="5"/>
  <c r="S6" i="5" s="1"/>
  <c r="T145" i="5"/>
  <c r="T6" i="5" s="1"/>
  <c r="U145" i="5"/>
  <c r="U6" i="5" s="1"/>
  <c r="V145" i="5"/>
  <c r="V6" i="5" s="1"/>
  <c r="W145" i="5"/>
  <c r="W6" i="5" s="1"/>
  <c r="X145" i="5"/>
  <c r="X6" i="5" s="1"/>
  <c r="Z6" i="4"/>
  <c r="D7" i="11"/>
  <c r="C7" i="11"/>
  <c r="E4" i="10"/>
  <c r="D4" i="10"/>
  <c r="C4" i="10"/>
  <c r="Q55" i="9"/>
  <c r="P55" i="9"/>
  <c r="M55" i="9"/>
  <c r="K55" i="9"/>
  <c r="J55" i="9"/>
  <c r="G55" i="9"/>
  <c r="F55" i="9"/>
  <c r="E55" i="9"/>
  <c r="D55" i="9"/>
  <c r="C55" i="9"/>
  <c r="Q50" i="9"/>
  <c r="P50" i="9"/>
  <c r="M50" i="9"/>
  <c r="K50" i="9"/>
  <c r="J50" i="9"/>
  <c r="G50" i="9"/>
  <c r="F50" i="9"/>
  <c r="E50" i="9"/>
  <c r="D50" i="9"/>
  <c r="C50" i="9"/>
  <c r="Q47" i="9"/>
  <c r="P47" i="9"/>
  <c r="M47" i="9"/>
  <c r="K47" i="9"/>
  <c r="J47" i="9"/>
  <c r="G47" i="9"/>
  <c r="F47" i="9"/>
  <c r="E47" i="9"/>
  <c r="D47" i="9"/>
  <c r="C47" i="9"/>
  <c r="Q44" i="9"/>
  <c r="P44" i="9"/>
  <c r="M44" i="9"/>
  <c r="K44" i="9"/>
  <c r="J44" i="9"/>
  <c r="G44" i="9"/>
  <c r="F44" i="9"/>
  <c r="E44" i="9"/>
  <c r="D44" i="9"/>
  <c r="C44" i="9"/>
  <c r="Q41" i="9"/>
  <c r="P41" i="9"/>
  <c r="M41" i="9"/>
  <c r="K41" i="9"/>
  <c r="J41" i="9"/>
  <c r="G41" i="9"/>
  <c r="F41" i="9"/>
  <c r="E41" i="9"/>
  <c r="D41" i="9"/>
  <c r="C41" i="9"/>
  <c r="Q37" i="9"/>
  <c r="P37" i="9"/>
  <c r="M37" i="9"/>
  <c r="K37" i="9"/>
  <c r="J37" i="9"/>
  <c r="G37" i="9"/>
  <c r="F37" i="9"/>
  <c r="E37" i="9"/>
  <c r="D37" i="9"/>
  <c r="C37" i="9"/>
  <c r="Q33" i="9"/>
  <c r="P33" i="9"/>
  <c r="M33" i="9"/>
  <c r="K33" i="9"/>
  <c r="J33" i="9"/>
  <c r="G33" i="9"/>
  <c r="F33" i="9"/>
  <c r="E33" i="9"/>
  <c r="D33" i="9"/>
  <c r="C33" i="9"/>
  <c r="Q24" i="9"/>
  <c r="P24" i="9"/>
  <c r="M24" i="9"/>
  <c r="K24" i="9"/>
  <c r="J24" i="9"/>
  <c r="G24" i="9"/>
  <c r="F24" i="9"/>
  <c r="E24" i="9"/>
  <c r="D24" i="9"/>
  <c r="C24" i="9"/>
  <c r="Q21" i="9"/>
  <c r="P21" i="9"/>
  <c r="M21" i="9"/>
  <c r="K21" i="9"/>
  <c r="J21" i="9"/>
  <c r="G21" i="9"/>
  <c r="F21" i="9"/>
  <c r="E21" i="9"/>
  <c r="D21" i="9"/>
  <c r="C21" i="9"/>
  <c r="Q17" i="9"/>
  <c r="P17" i="9"/>
  <c r="M17" i="9"/>
  <c r="K17" i="9"/>
  <c r="J17" i="9"/>
  <c r="G17" i="9"/>
  <c r="F17" i="9"/>
  <c r="E17" i="9"/>
  <c r="D17" i="9"/>
  <c r="C17" i="9"/>
  <c r="Q8" i="9"/>
  <c r="P8" i="9"/>
  <c r="M8" i="9"/>
  <c r="K8" i="9"/>
  <c r="K7" i="9" s="1"/>
  <c r="J8" i="9"/>
  <c r="G8" i="9"/>
  <c r="F8" i="9"/>
  <c r="E8" i="9"/>
  <c r="E7" i="9" s="1"/>
  <c r="D8" i="9"/>
  <c r="C8" i="9"/>
  <c r="R145" i="8"/>
  <c r="R6" i="8" s="1"/>
  <c r="Q145" i="8"/>
  <c r="Q6" i="8" s="1"/>
  <c r="P145" i="8"/>
  <c r="P6" i="8" s="1"/>
  <c r="O145" i="8"/>
  <c r="O6" i="8" s="1"/>
  <c r="N145" i="8"/>
  <c r="N6" i="8" s="1"/>
  <c r="M145" i="8"/>
  <c r="M6" i="8" s="1"/>
  <c r="L145" i="8"/>
  <c r="L6" i="8" s="1"/>
  <c r="K145" i="8"/>
  <c r="K6" i="8" s="1"/>
  <c r="H145" i="8"/>
  <c r="H6" i="8" s="1"/>
  <c r="G145" i="8"/>
  <c r="G6" i="8" s="1"/>
  <c r="F145" i="8"/>
  <c r="F6" i="8" s="1"/>
  <c r="E145" i="8"/>
  <c r="E6" i="8" s="1"/>
  <c r="C145" i="8"/>
  <c r="C6" i="8" s="1"/>
  <c r="D145" i="8"/>
  <c r="D6" i="8" s="1"/>
  <c r="B6" i="8"/>
  <c r="AB145" i="7"/>
  <c r="AB6" i="7" s="1"/>
  <c r="Y145" i="7"/>
  <c r="Y6" i="7" s="1"/>
  <c r="X145" i="7"/>
  <c r="X6" i="7" s="1"/>
  <c r="W145" i="7"/>
  <c r="W6" i="7" s="1"/>
  <c r="V145" i="7"/>
  <c r="V6" i="7" s="1"/>
  <c r="U145" i="7"/>
  <c r="U6" i="7" s="1"/>
  <c r="T145" i="7"/>
  <c r="T6" i="7" s="1"/>
  <c r="Q145" i="7"/>
  <c r="Q6" i="7" s="1"/>
  <c r="P145" i="7"/>
  <c r="P6" i="7" s="1"/>
  <c r="O145" i="7"/>
  <c r="O6" i="7" s="1"/>
  <c r="N145" i="7"/>
  <c r="N6" i="7" s="1"/>
  <c r="M145" i="7"/>
  <c r="M6" i="7" s="1"/>
  <c r="L145" i="7"/>
  <c r="L6" i="7" s="1"/>
  <c r="K145" i="7"/>
  <c r="K6" i="7" s="1"/>
  <c r="J145" i="7"/>
  <c r="I145" i="7"/>
  <c r="H145" i="7"/>
  <c r="G145" i="7"/>
  <c r="G6" i="7" s="1"/>
  <c r="D145" i="7"/>
  <c r="D6" i="7" s="1"/>
  <c r="C145" i="7"/>
  <c r="C6" i="7" s="1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F132" i="7"/>
  <c r="E132" i="7"/>
  <c r="F131" i="7"/>
  <c r="E131" i="7"/>
  <c r="F130" i="7"/>
  <c r="E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F123" i="7"/>
  <c r="E123" i="7"/>
  <c r="F122" i="7"/>
  <c r="E122" i="7"/>
  <c r="F121" i="7"/>
  <c r="E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102" i="7"/>
  <c r="E102" i="7"/>
  <c r="F101" i="7"/>
  <c r="E101" i="7"/>
  <c r="F100" i="7"/>
  <c r="E100" i="7"/>
  <c r="F99" i="7"/>
  <c r="E99" i="7"/>
  <c r="F98" i="7"/>
  <c r="E98" i="7"/>
  <c r="F97" i="7"/>
  <c r="E97" i="7"/>
  <c r="F96" i="7"/>
  <c r="E96" i="7"/>
  <c r="F95" i="7"/>
  <c r="E95" i="7"/>
  <c r="F94" i="7"/>
  <c r="E94" i="7"/>
  <c r="F93" i="7"/>
  <c r="E93" i="7"/>
  <c r="F92" i="7"/>
  <c r="E92" i="7"/>
  <c r="F91" i="7"/>
  <c r="E91" i="7"/>
  <c r="F90" i="7"/>
  <c r="E90" i="7"/>
  <c r="F89" i="7"/>
  <c r="E89" i="7"/>
  <c r="F88" i="7"/>
  <c r="E88" i="7"/>
  <c r="F87" i="7"/>
  <c r="E87" i="7"/>
  <c r="F86" i="7"/>
  <c r="E86" i="7"/>
  <c r="F85" i="7"/>
  <c r="E85" i="7"/>
  <c r="F84" i="7"/>
  <c r="E84" i="7"/>
  <c r="F83" i="7"/>
  <c r="E83" i="7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F73" i="7"/>
  <c r="E73" i="7"/>
  <c r="F72" i="7"/>
  <c r="E72" i="7"/>
  <c r="F71" i="7"/>
  <c r="E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F61" i="7"/>
  <c r="E61" i="7"/>
  <c r="F60" i="7"/>
  <c r="E60" i="7"/>
  <c r="F59" i="7"/>
  <c r="E59" i="7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F37" i="7"/>
  <c r="E37" i="7"/>
  <c r="F36" i="7"/>
  <c r="E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J6" i="7"/>
  <c r="I6" i="7"/>
  <c r="H6" i="7"/>
  <c r="B6" i="7"/>
  <c r="F8" i="6"/>
  <c r="F7" i="6"/>
  <c r="J6" i="6"/>
  <c r="I6" i="6"/>
  <c r="H6" i="6"/>
  <c r="G6" i="6"/>
  <c r="E6" i="6"/>
  <c r="D6" i="6"/>
  <c r="C6" i="6"/>
  <c r="H6" i="5"/>
  <c r="G6" i="5"/>
  <c r="P6" i="5"/>
  <c r="N6" i="5"/>
  <c r="J6" i="5"/>
  <c r="B6" i="5"/>
  <c r="AB145" i="4"/>
  <c r="AB6" i="4" s="1"/>
  <c r="AA145" i="4"/>
  <c r="AA6" i="4" s="1"/>
  <c r="Y145" i="4"/>
  <c r="Y6" i="4" s="1"/>
  <c r="X145" i="4"/>
  <c r="X6" i="4" s="1"/>
  <c r="W145" i="4"/>
  <c r="W6" i="4" s="1"/>
  <c r="V145" i="4"/>
  <c r="V6" i="4" s="1"/>
  <c r="U145" i="4"/>
  <c r="U6" i="4" s="1"/>
  <c r="T145" i="4"/>
  <c r="T6" i="4" s="1"/>
  <c r="R145" i="4"/>
  <c r="R6" i="4" s="1"/>
  <c r="Q145" i="4"/>
  <c r="Q6" i="4" s="1"/>
  <c r="P145" i="4"/>
  <c r="P6" i="4" s="1"/>
  <c r="O145" i="4"/>
  <c r="O6" i="4" s="1"/>
  <c r="N145" i="4"/>
  <c r="N6" i="4" s="1"/>
  <c r="M145" i="4"/>
  <c r="M6" i="4" s="1"/>
  <c r="L145" i="4"/>
  <c r="L6" i="4" s="1"/>
  <c r="K145" i="4"/>
  <c r="K6" i="4" s="1"/>
  <c r="J145" i="4"/>
  <c r="J6" i="4" s="1"/>
  <c r="I145" i="4"/>
  <c r="I6" i="4" s="1"/>
  <c r="H145" i="4"/>
  <c r="H6" i="4" s="1"/>
  <c r="G145" i="4"/>
  <c r="D145" i="4"/>
  <c r="D6" i="4" s="1"/>
  <c r="C145" i="4"/>
  <c r="C6" i="4" s="1"/>
  <c r="F144" i="4"/>
  <c r="E144" i="4"/>
  <c r="F143" i="4"/>
  <c r="E143" i="4"/>
  <c r="F142" i="4"/>
  <c r="E142" i="4"/>
  <c r="F141" i="4"/>
  <c r="E141" i="4"/>
  <c r="F140" i="4"/>
  <c r="E140" i="4"/>
  <c r="F139" i="4"/>
  <c r="E139" i="4"/>
  <c r="F138" i="4"/>
  <c r="E138" i="4"/>
  <c r="F137" i="4"/>
  <c r="E137" i="4"/>
  <c r="F136" i="4"/>
  <c r="E136" i="4"/>
  <c r="F135" i="4"/>
  <c r="E135" i="4"/>
  <c r="F134" i="4"/>
  <c r="E134" i="4"/>
  <c r="F133" i="4"/>
  <c r="E133" i="4"/>
  <c r="F132" i="4"/>
  <c r="E132" i="4"/>
  <c r="F131" i="4"/>
  <c r="E131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23" i="4"/>
  <c r="E123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G6" i="4"/>
  <c r="B6" i="4"/>
  <c r="C7" i="3"/>
  <c r="C6" i="3"/>
  <c r="E5" i="3"/>
  <c r="D5" i="3"/>
  <c r="G6" i="2"/>
  <c r="F6" i="2"/>
  <c r="C6" i="2"/>
  <c r="G7" i="9"/>
  <c r="AA145" i="7"/>
  <c r="AA6" i="7" s="1"/>
  <c r="E145" i="7"/>
  <c r="E6" i="7" s="1"/>
  <c r="P7" i="9" l="1"/>
  <c r="F6" i="6"/>
  <c r="E145" i="4"/>
  <c r="E6" i="4" s="1"/>
  <c r="W145" i="15"/>
  <c r="M7" i="9"/>
  <c r="J7" i="9"/>
  <c r="Q7" i="9"/>
  <c r="F145" i="7"/>
  <c r="F6" i="7" s="1"/>
  <c r="F7" i="9"/>
  <c r="F145" i="4"/>
  <c r="F6" i="4" s="1"/>
  <c r="C145" i="5"/>
  <c r="C6" i="5" s="1"/>
  <c r="L7" i="9"/>
  <c r="C5" i="3"/>
  <c r="D145" i="5"/>
  <c r="D6" i="5" s="1"/>
  <c r="R7" i="9"/>
  <c r="V145" i="15" l="1"/>
  <c r="V6" i="15" s="1"/>
  <c r="U145" i="15" l="1"/>
  <c r="U6" i="15" s="1"/>
  <c r="T145" i="15" l="1"/>
  <c r="S145" i="15" l="1"/>
  <c r="R145" i="15" l="1"/>
  <c r="Q145" i="15" l="1"/>
  <c r="P145" i="15" l="1"/>
  <c r="O145" i="15" l="1"/>
  <c r="N145" i="15" l="1"/>
  <c r="M145" i="15" l="1"/>
  <c r="L145" i="15" l="1"/>
  <c r="K145" i="15" l="1"/>
  <c r="J145" i="15" l="1"/>
  <c r="J6" i="15" s="1"/>
  <c r="I145" i="15" l="1"/>
  <c r="H145" i="15" l="1"/>
  <c r="G145" i="15" l="1"/>
  <c r="G6" i="15" s="1"/>
  <c r="F145" i="15" l="1"/>
  <c r="E145" i="15" l="1"/>
  <c r="D145" i="15" l="1"/>
  <c r="C145" i="15"/>
  <c r="C6" i="15" s="1"/>
</calcChain>
</file>

<file path=xl/comments1.xml><?xml version="1.0" encoding="utf-8"?>
<comments xmlns="http://schemas.openxmlformats.org/spreadsheetml/2006/main">
  <authors>
    <author>Автор</author>
  </authors>
  <commentList>
    <comment ref="AV21" authorId="0">
      <text>
        <r>
          <rPr>
            <sz val="10"/>
            <color indexed="81"/>
            <rFont val="Times New Roman"/>
            <family val="1"/>
            <charset val="204"/>
          </rPr>
          <t>В строке укажите полное наименование организации</t>
        </r>
      </text>
    </comment>
    <comment ref="S23" authorId="0">
      <text>
        <r>
          <rPr>
            <sz val="10"/>
            <color indexed="81"/>
            <rFont val="Times New Roman"/>
            <family val="1"/>
            <charset val="204"/>
          </rPr>
          <t>В строке укажите полный почтовый адрес фактического нахождения учреждения</t>
        </r>
      </text>
    </comment>
    <comment ref="EU30" authorId="0">
      <text>
        <r>
          <rPr>
            <sz val="9"/>
            <color indexed="81"/>
            <rFont val="Times New Roman"/>
            <family val="1"/>
            <charset val="204"/>
          </rPr>
          <t>Укажите персональные данные должностного лица, ответственного за представление статистической информации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sz val="9"/>
            <color indexed="81"/>
            <rFont val="Tahoma"/>
            <family val="2"/>
            <charset val="204"/>
          </rPr>
          <t xml:space="preserve">Обособленным подразделением является любое территориально удаленное от местонахождения организации подразделение, в котором созданы стационарные рабочие места (то есть на срок более одного месяца) независимо от того, отражено ли создание такого подразделения в учредительных документах организации, и от полномочий, которыми оно наделено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sz val="14"/>
            <color indexed="81"/>
            <rFont val="Times New Roman"/>
            <family val="1"/>
            <charset val="204"/>
          </rPr>
          <t>-Наличие среднего профессионального или высшего образования по имеющим государственную аккредитацию образовательным программам; 
-Сотрудник впервые поступает на работу по полученной специальности; 
- Сотрудник трудоустроился в течение одного года со дня получения образования.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<sst xmlns="http://schemas.openxmlformats.org/spreadsheetml/2006/main" count="1854" uniqueCount="515">
  <si>
    <t>Раздел 1. Сведения об общеобразовательных организациях</t>
  </si>
  <si>
    <t>№ строки</t>
  </si>
  <si>
    <t>Общее количество общеобразовательных организаций (юр. лиц)</t>
  </si>
  <si>
    <t xml:space="preserve">Количество общеобразовательных организаций (юр. лиц), имеющих лицензию на право ведения образовательной деятельности по дополнительногму образованию </t>
  </si>
  <si>
    <t xml:space="preserve">Количество общеобразовательных организаций (юр. лиц), реализующих дополнительные общеобразовательные программы в области физической культуры и спорта </t>
  </si>
  <si>
    <t>Всего</t>
  </si>
  <si>
    <t>01</t>
  </si>
  <si>
    <t>Из них в городских поселениях</t>
  </si>
  <si>
    <t>02</t>
  </si>
  <si>
    <t>Из них в сельской местности</t>
  </si>
  <si>
    <t>03</t>
  </si>
  <si>
    <t>Раздел 2. Финансирование групп дополнительного образования физкультурно-спортивной направленности общеобразовательных организаций</t>
  </si>
  <si>
    <t>Раздел 3. Сведения об обучающихся по дополнительным общеобразовательным программам  в области физической культуры и спорта в общеобразовательных организациях</t>
  </si>
  <si>
    <t>Виды спорта</t>
  </si>
  <si>
    <t>Количество секций в общеобразовательных организациях, развивающих вид спорта</t>
  </si>
  <si>
    <t>Количество обучающихся  (чел.)</t>
  </si>
  <si>
    <t>Из общего числа обучающихся (чел.)</t>
  </si>
  <si>
    <t>Количество спортивно-массовых мероприятий по видам спорта, проведённых в течение уч. года</t>
  </si>
  <si>
    <t xml:space="preserve">Количество обучающихся, принявших участие в спортивно-массовых мероприятиях </t>
  </si>
  <si>
    <t>В том числе в субъекте РФ</t>
  </si>
  <si>
    <t xml:space="preserve">из числа занимающихся в сельской местности </t>
  </si>
  <si>
    <t>Дети из многодетных и малообеспеченных семей</t>
  </si>
  <si>
    <t>Дети с единственным родителем</t>
  </si>
  <si>
    <t>Дети-сироты</t>
  </si>
  <si>
    <t>Дети оставшиеся без попечения родителей, переданные на воспитание в семью</t>
  </si>
  <si>
    <t>Дети с ОВЗ</t>
  </si>
  <si>
    <t>Дети-инвалиды</t>
  </si>
  <si>
    <t>Обучаю-щиеся на платной основе</t>
  </si>
  <si>
    <t>В сельской местности</t>
  </si>
  <si>
    <t>их них в сельской местности</t>
  </si>
  <si>
    <t>в сельской местности</t>
  </si>
  <si>
    <t>5-6 лет</t>
  </si>
  <si>
    <t>7-9 лет</t>
  </si>
  <si>
    <t>10-14 лет</t>
  </si>
  <si>
    <t>15-18 лет</t>
  </si>
  <si>
    <t>Авиамодельный спорт</t>
  </si>
  <si>
    <t>Автомобильный спорт</t>
  </si>
  <si>
    <t>Айкидо</t>
  </si>
  <si>
    <t>Акробатический рок-н-ролл</t>
  </si>
  <si>
    <t>04</t>
  </si>
  <si>
    <t>Альпинизм</t>
  </si>
  <si>
    <t>05</t>
  </si>
  <si>
    <t>Американский футбол</t>
  </si>
  <si>
    <t>06</t>
  </si>
  <si>
    <t>Армрестлинг</t>
  </si>
  <si>
    <t>07</t>
  </si>
  <si>
    <t>Бадминтон</t>
  </si>
  <si>
    <t>08</t>
  </si>
  <si>
    <t>Баскетбол</t>
  </si>
  <si>
    <t>09</t>
  </si>
  <si>
    <t>Бейсбол</t>
  </si>
  <si>
    <t>10</t>
  </si>
  <si>
    <t>Биатлон</t>
  </si>
  <si>
    <t>11</t>
  </si>
  <si>
    <t>Бильярдный спорт</t>
  </si>
  <si>
    <t>12</t>
  </si>
  <si>
    <t>Бобслей</t>
  </si>
  <si>
    <t>13</t>
  </si>
  <si>
    <t>Бодибилдинг</t>
  </si>
  <si>
    <t>14</t>
  </si>
  <si>
    <t>Бокс</t>
  </si>
  <si>
    <t>15</t>
  </si>
  <si>
    <t>Борьба на поясах</t>
  </si>
  <si>
    <t>16</t>
  </si>
  <si>
    <t>Боулинг</t>
  </si>
  <si>
    <t>17</t>
  </si>
  <si>
    <t>Боулспорт</t>
  </si>
  <si>
    <t>18</t>
  </si>
  <si>
    <t>Велосипедный спорт</t>
  </si>
  <si>
    <t>19</t>
  </si>
  <si>
    <t>Вертолетный спорт</t>
  </si>
  <si>
    <t>20</t>
  </si>
  <si>
    <t>Водно-моторный спорт</t>
  </si>
  <si>
    <t>21</t>
  </si>
  <si>
    <t>Водное поло</t>
  </si>
  <si>
    <t>22</t>
  </si>
  <si>
    <t>Воднолыжный спорт</t>
  </si>
  <si>
    <t>23</t>
  </si>
  <si>
    <t>Воздухоплавательный спорт</t>
  </si>
  <si>
    <t>24</t>
  </si>
  <si>
    <t>Волейбол</t>
  </si>
  <si>
    <t>25</t>
  </si>
  <si>
    <t>Восточное боевое единоборство</t>
  </si>
  <si>
    <t>26</t>
  </si>
  <si>
    <t>Всестилевое каратэ</t>
  </si>
  <si>
    <t>27</t>
  </si>
  <si>
    <t>Гандбол</t>
  </si>
  <si>
    <t>28</t>
  </si>
  <si>
    <t>Гиревой спорт</t>
  </si>
  <si>
    <t>29</t>
  </si>
  <si>
    <t>Го</t>
  </si>
  <si>
    <t>30</t>
  </si>
  <si>
    <t>Гольф</t>
  </si>
  <si>
    <t>31</t>
  </si>
  <si>
    <t>Горнолыжный спорт</t>
  </si>
  <si>
    <t>32</t>
  </si>
  <si>
    <t>Городошный спорт</t>
  </si>
  <si>
    <t>33</t>
  </si>
  <si>
    <t>Гребля на байдарках и каноэ</t>
  </si>
  <si>
    <t>34</t>
  </si>
  <si>
    <t>Гребной слалом</t>
  </si>
  <si>
    <t>35</t>
  </si>
  <si>
    <t>Гребной спорт</t>
  </si>
  <si>
    <t>36</t>
  </si>
  <si>
    <t>Дартс</t>
  </si>
  <si>
    <t>37</t>
  </si>
  <si>
    <t>Джиу-джитсу</t>
  </si>
  <si>
    <t>38</t>
  </si>
  <si>
    <t>Дзюдо</t>
  </si>
  <si>
    <t>39</t>
  </si>
  <si>
    <t>Ездовой спорт</t>
  </si>
  <si>
    <t>40</t>
  </si>
  <si>
    <t>Капоэйра</t>
  </si>
  <si>
    <t>41</t>
  </si>
  <si>
    <t>Каратэ</t>
  </si>
  <si>
    <t>42</t>
  </si>
  <si>
    <t>Кендо</t>
  </si>
  <si>
    <t>43</t>
  </si>
  <si>
    <t>Кёрлинг</t>
  </si>
  <si>
    <t>44</t>
  </si>
  <si>
    <t>Кикбоксинг</t>
  </si>
  <si>
    <t>45</t>
  </si>
  <si>
    <t>Кинологический спорт</t>
  </si>
  <si>
    <t>46</t>
  </si>
  <si>
    <t>Киокусинкай</t>
  </si>
  <si>
    <t>47</t>
  </si>
  <si>
    <t>Компьютерный спорт</t>
  </si>
  <si>
    <t>48</t>
  </si>
  <si>
    <t>Конный спорт</t>
  </si>
  <si>
    <t>49</t>
  </si>
  <si>
    <t>Конькобежный спорт</t>
  </si>
  <si>
    <t>50</t>
  </si>
  <si>
    <t>Корэш</t>
  </si>
  <si>
    <t>51</t>
  </si>
  <si>
    <t>Кудо</t>
  </si>
  <si>
    <t>52</t>
  </si>
  <si>
    <t>Лапта</t>
  </si>
  <si>
    <t>53</t>
  </si>
  <si>
    <t>Легкая атлетика</t>
  </si>
  <si>
    <t>54</t>
  </si>
  <si>
    <t>Лыжное двоеборье</t>
  </si>
  <si>
    <t>55</t>
  </si>
  <si>
    <t>Лыжные гонки</t>
  </si>
  <si>
    <t>56</t>
  </si>
  <si>
    <t>Морское многоборье</t>
  </si>
  <si>
    <t>57</t>
  </si>
  <si>
    <t>Мотоциклетный спорт</t>
  </si>
  <si>
    <t>58</t>
  </si>
  <si>
    <t>Настольный теннис</t>
  </si>
  <si>
    <t>59</t>
  </si>
  <si>
    <t>Парашютный спорт</t>
  </si>
  <si>
    <t>60</t>
  </si>
  <si>
    <t>Пауэрлифтинг</t>
  </si>
  <si>
    <t>61</t>
  </si>
  <si>
    <t>Перетягивание каната</t>
  </si>
  <si>
    <t>62</t>
  </si>
  <si>
    <t>Плавание</t>
  </si>
  <si>
    <t>63</t>
  </si>
  <si>
    <t>Планерный спорт</t>
  </si>
  <si>
    <t>64</t>
  </si>
  <si>
    <t>Подводный спорт</t>
  </si>
  <si>
    <t>65</t>
  </si>
  <si>
    <t>Полиатлон</t>
  </si>
  <si>
    <t>66</t>
  </si>
  <si>
    <t>Практическая стрельба</t>
  </si>
  <si>
    <t>67</t>
  </si>
  <si>
    <t>Прыжки в воду</t>
  </si>
  <si>
    <t>68</t>
  </si>
  <si>
    <t>Прыжки на батуте</t>
  </si>
  <si>
    <t>69</t>
  </si>
  <si>
    <t>Прыжки на лыжах с трамплина</t>
  </si>
  <si>
    <t>70</t>
  </si>
  <si>
    <t>Пулевая стрельба</t>
  </si>
  <si>
    <t>71</t>
  </si>
  <si>
    <t>Пэйнтбол</t>
  </si>
  <si>
    <t>72</t>
  </si>
  <si>
    <t xml:space="preserve">Радиоспорт </t>
  </si>
  <si>
    <t>73</t>
  </si>
  <si>
    <t>Рафтинг</t>
  </si>
  <si>
    <t>74</t>
  </si>
  <si>
    <t>Регби</t>
  </si>
  <si>
    <t>75</t>
  </si>
  <si>
    <t>Роллер спорт</t>
  </si>
  <si>
    <t>76</t>
  </si>
  <si>
    <t>Рукопашный бой</t>
  </si>
  <si>
    <t>77</t>
  </si>
  <si>
    <t>Рыболовный спорт</t>
  </si>
  <si>
    <t>78</t>
  </si>
  <si>
    <t>Сават</t>
  </si>
  <si>
    <t>79</t>
  </si>
  <si>
    <t>Самбо</t>
  </si>
  <si>
    <t>80</t>
  </si>
  <si>
    <t>Самолетный спорт</t>
  </si>
  <si>
    <t>81</t>
  </si>
  <si>
    <t>Санный спорт</t>
  </si>
  <si>
    <t>82</t>
  </si>
  <si>
    <t>Северное многоборье</t>
  </si>
  <si>
    <t>83</t>
  </si>
  <si>
    <t>Серфинг</t>
  </si>
  <si>
    <t>84</t>
  </si>
  <si>
    <t>Синхронное плавание</t>
  </si>
  <si>
    <t xml:space="preserve"> 85</t>
  </si>
  <si>
    <t>Скалолазание</t>
  </si>
  <si>
    <t>86</t>
  </si>
  <si>
    <t>Сквош</t>
  </si>
  <si>
    <t>87</t>
  </si>
  <si>
    <t>Скейтбординг</t>
  </si>
  <si>
    <t>88</t>
  </si>
  <si>
    <t>Смешанное боевое единоборство (ММА)</t>
  </si>
  <si>
    <t>89</t>
  </si>
  <si>
    <t>Сноуборд</t>
  </si>
  <si>
    <t>90</t>
  </si>
  <si>
    <t>Современное пятиборье</t>
  </si>
  <si>
    <t>91</t>
  </si>
  <si>
    <t>Софтбол</t>
  </si>
  <si>
    <t>92</t>
  </si>
  <si>
    <t>Спорт сверхлегкой авиации</t>
  </si>
  <si>
    <t>93</t>
  </si>
  <si>
    <t>Спортивная борьба</t>
  </si>
  <si>
    <t>94</t>
  </si>
  <si>
    <t>Спортивно-прикладное собаководство</t>
  </si>
  <si>
    <t>95</t>
  </si>
  <si>
    <t>Спорт глухих</t>
  </si>
  <si>
    <t>96</t>
  </si>
  <si>
    <t>Спорт лиц с интеллектуальными нарушениями</t>
  </si>
  <si>
    <t>97</t>
  </si>
  <si>
    <t>Спорт лиц с поражением ОДА</t>
  </si>
  <si>
    <t>98</t>
  </si>
  <si>
    <t>Спорт слепых</t>
  </si>
  <si>
    <t>99</t>
  </si>
  <si>
    <t>Спортивная акробатика</t>
  </si>
  <si>
    <t>100</t>
  </si>
  <si>
    <t>Спортивная аэробика</t>
  </si>
  <si>
    <t>101</t>
  </si>
  <si>
    <t>Спортивная гимнастика</t>
  </si>
  <si>
    <t>102</t>
  </si>
  <si>
    <t>Спортивное ориентирование</t>
  </si>
  <si>
    <t>103</t>
  </si>
  <si>
    <t>Спортивный бридж</t>
  </si>
  <si>
    <t>104</t>
  </si>
  <si>
    <t>Спортивный туризм</t>
  </si>
  <si>
    <t>105</t>
  </si>
  <si>
    <t>Стендовая стрельба</t>
  </si>
  <si>
    <t>106</t>
  </si>
  <si>
    <t>Стрельба из арбалета</t>
  </si>
  <si>
    <t>107</t>
  </si>
  <si>
    <t>Стрельба из лука</t>
  </si>
  <si>
    <t>108</t>
  </si>
  <si>
    <t>Судомодельный спорт</t>
  </si>
  <si>
    <t>109</t>
  </si>
  <si>
    <t>Сумо</t>
  </si>
  <si>
    <t>110</t>
  </si>
  <si>
    <t>Тайский бокс</t>
  </si>
  <si>
    <t>111</t>
  </si>
  <si>
    <t>Танцевальный спорт</t>
  </si>
  <si>
    <t>112</t>
  </si>
  <si>
    <t>Теннис</t>
  </si>
  <si>
    <t>113</t>
  </si>
  <si>
    <t>Триатлон</t>
  </si>
  <si>
    <t>114</t>
  </si>
  <si>
    <t>Тхэквондо</t>
  </si>
  <si>
    <t>115</t>
  </si>
  <si>
    <t>Тхэквондо ИТФ</t>
  </si>
  <si>
    <t>116</t>
  </si>
  <si>
    <t>Тяжелая атлетика</t>
  </si>
  <si>
    <t>117</t>
  </si>
  <si>
    <t>Универсальный бой</t>
  </si>
  <si>
    <t>118</t>
  </si>
  <si>
    <t>Ушу</t>
  </si>
  <si>
    <t>119</t>
  </si>
  <si>
    <t>Фехтование</t>
  </si>
  <si>
    <t>120</t>
  </si>
  <si>
    <t xml:space="preserve">Фигурное катание на коньках </t>
  </si>
  <si>
    <t>121</t>
  </si>
  <si>
    <t>Фитнес-аэробика</t>
  </si>
  <si>
    <t>122</t>
  </si>
  <si>
    <t>Флорбол</t>
  </si>
  <si>
    <t>123</t>
  </si>
  <si>
    <t>Фристайл</t>
  </si>
  <si>
    <t>124</t>
  </si>
  <si>
    <t>Функциональное многоборье</t>
  </si>
  <si>
    <t>125</t>
  </si>
  <si>
    <t>Футбол</t>
  </si>
  <si>
    <t>126</t>
  </si>
  <si>
    <t>Футбол лиц с заболеванием ЦП</t>
  </si>
  <si>
    <t>127</t>
  </si>
  <si>
    <t>Хоккей</t>
  </si>
  <si>
    <t>128</t>
  </si>
  <si>
    <t>Хоккей на траве</t>
  </si>
  <si>
    <t>129</t>
  </si>
  <si>
    <t>Хоккей с мячом</t>
  </si>
  <si>
    <t>130</t>
  </si>
  <si>
    <t>Художественная гимнастика</t>
  </si>
  <si>
    <t>131</t>
  </si>
  <si>
    <t>Чир спорт</t>
  </si>
  <si>
    <t>132</t>
  </si>
  <si>
    <t>Шахматы</t>
  </si>
  <si>
    <t>133</t>
  </si>
  <si>
    <t>Шашки</t>
  </si>
  <si>
    <t>134</t>
  </si>
  <si>
    <t xml:space="preserve">Эстетическая гимнастика </t>
  </si>
  <si>
    <t>135</t>
  </si>
  <si>
    <t>Национальные виды спорта</t>
  </si>
  <si>
    <t>136</t>
  </si>
  <si>
    <t>Военно-прикладные и служебно-прикладные виды спорта</t>
  </si>
  <si>
    <t>137</t>
  </si>
  <si>
    <t>Другие виды спорта, признанные в РФ</t>
  </si>
  <si>
    <t>138</t>
  </si>
  <si>
    <t>Раздел 4. Кадровое обеспечение групп дополнительного образования физкультурно-спортивной направленности общеобразовательных организаций</t>
  </si>
  <si>
    <t>Кадровый состав системы дополнительного образования физкультурно-спортивной направленности общеобразовательных организаций (чел.)</t>
  </si>
  <si>
    <t>Из них имеют образование в области физической культуры и спорта:</t>
  </si>
  <si>
    <t>Педагогические работники в области физической культуры и спорта осуществляющие реализацию программ дополнительного образования в образовательной организации</t>
  </si>
  <si>
    <t xml:space="preserve">Всего </t>
  </si>
  <si>
    <t xml:space="preserve">Педагоги дополнительного образования </t>
  </si>
  <si>
    <t>Высшее - бакалавриат, специалитет</t>
  </si>
  <si>
    <t>Высшее - магистратура</t>
  </si>
  <si>
    <t>Среднее профессиональное образование</t>
  </si>
  <si>
    <t>Дополнительное профессиональное образование</t>
  </si>
  <si>
    <t>Имеют классификационную категорию</t>
  </si>
  <si>
    <t>из них в сельской местности</t>
  </si>
  <si>
    <t>первая</t>
  </si>
  <si>
    <t>высшая</t>
  </si>
  <si>
    <t>до 30 лет</t>
  </si>
  <si>
    <t>31-45 лет</t>
  </si>
  <si>
    <t>46-60 лет</t>
  </si>
  <si>
    <t>старше 60 лет</t>
  </si>
  <si>
    <t>Раздел 5. Школьные спортивные клубы</t>
  </si>
  <si>
    <r>
      <t>Из них (гр.</t>
    </r>
    <r>
      <rPr>
        <b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) по форме создания ШСК:</t>
    </r>
  </si>
  <si>
    <t>Общественное объединение</t>
  </si>
  <si>
    <t xml:space="preserve">Структурное подразделение </t>
  </si>
  <si>
    <t>Структурное подразделение</t>
  </si>
  <si>
    <t>3</t>
  </si>
  <si>
    <t>4</t>
  </si>
  <si>
    <t>5</t>
  </si>
  <si>
    <t>6</t>
  </si>
  <si>
    <t>7</t>
  </si>
  <si>
    <t>8</t>
  </si>
  <si>
    <t>9</t>
  </si>
  <si>
    <t>Раздел 6. Сведения об обучающихся в школьных спортивных клубах</t>
  </si>
  <si>
    <t>Количество учебных групп в ШСК, по видам спорта</t>
  </si>
  <si>
    <t>Количество обучающихся в ШСК (чел.)</t>
  </si>
  <si>
    <r>
      <t>Из общего числа обучающихся (гр.</t>
    </r>
    <r>
      <rPr>
        <b/>
        <sz val="10"/>
        <rFont val="Times New Roman"/>
        <family val="1"/>
        <charset val="204"/>
      </rPr>
      <t xml:space="preserve"> 5</t>
    </r>
    <r>
      <rPr>
        <sz val="10"/>
        <rFont val="Times New Roman"/>
        <family val="1"/>
        <charset val="204"/>
      </rPr>
      <t>):</t>
    </r>
  </si>
  <si>
    <t>Количество обучающихся, принявших участие в спортивно-массовых мероприятиях ШСК</t>
  </si>
  <si>
    <r>
      <t xml:space="preserve">В том числе (из гр. </t>
    </r>
    <r>
      <rPr>
        <b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)</t>
    </r>
  </si>
  <si>
    <r>
      <t xml:space="preserve">Из числа обучающихся в сельской местности (из гр. </t>
    </r>
    <r>
      <rPr>
        <b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>)</t>
    </r>
  </si>
  <si>
    <t>Обучающиеся на платной основе</t>
  </si>
  <si>
    <t>Дети- инвалиды</t>
  </si>
  <si>
    <t xml:space="preserve">Раздел 7. Кадровое обеспечение системы школьных спортивных клубов </t>
  </si>
  <si>
    <t>Кадровый состав системы ШСК (чел.)</t>
  </si>
  <si>
    <r>
      <t>Из них (</t>
    </r>
    <r>
      <rPr>
        <b/>
        <sz val="10"/>
        <rFont val="Times New Roman"/>
        <family val="1"/>
        <charset val="204"/>
      </rPr>
      <t>гр. 3, гр.4</t>
    </r>
    <r>
      <rPr>
        <sz val="10"/>
        <rFont val="Times New Roman"/>
        <family val="1"/>
        <charset val="204"/>
      </rPr>
      <t>) имеют образование в области физической культуры и спорта:</t>
    </r>
  </si>
  <si>
    <t xml:space="preserve">Инструктор по физической культуре </t>
  </si>
  <si>
    <t xml:space="preserve">Раздел 8. Сведения о наличии и состоянии объектов спортивной инфраструктуры общеобразовательных организаций  </t>
  </si>
  <si>
    <t>Объекты спортивной инфраструктуры</t>
  </si>
  <si>
    <t>Количество общеобразовательных организаций (юр. лиц), имеющих на балансе объекты спортивной инфраструктуры</t>
  </si>
  <si>
    <t xml:space="preserve">Количество объектов спортивной инфраструктуры </t>
  </si>
  <si>
    <r>
      <t xml:space="preserve">из общего числа (гр. </t>
    </r>
    <r>
      <rPr>
        <b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) объектов спортивной инфраструктуры : </t>
    </r>
  </si>
  <si>
    <r>
      <t>из числа объектов спортивной инфраструктуры, расположенных в сельской местности (гр.</t>
    </r>
    <r>
      <rPr>
        <b/>
        <sz val="10"/>
        <rFont val="Times New Roman"/>
        <family val="1"/>
        <charset val="204"/>
      </rPr>
      <t xml:space="preserve"> 6</t>
    </r>
    <r>
      <rPr>
        <sz val="10"/>
        <rFont val="Times New Roman"/>
        <family val="1"/>
        <charset val="204"/>
      </rPr>
      <t xml:space="preserve">): </t>
    </r>
  </si>
  <si>
    <t>Требуют ремонта</t>
  </si>
  <si>
    <t>В аварийном состоянии</t>
  </si>
  <si>
    <t>Строящиеся объекты</t>
  </si>
  <si>
    <t>СПОРТИВНЫЕ ЗАЛЫ</t>
  </si>
  <si>
    <t>Зал 42 х 24 м и более</t>
  </si>
  <si>
    <t>Зал 36 х18 м</t>
  </si>
  <si>
    <t>Зал 30 х 15 м</t>
  </si>
  <si>
    <t>Зал 30 х 18 м</t>
  </si>
  <si>
    <t>Зал 24 х 12 м</t>
  </si>
  <si>
    <t>Зал 18 х 9 м</t>
  </si>
  <si>
    <t>Зал нестандартный</t>
  </si>
  <si>
    <t>Приспособленное под зал помещение</t>
  </si>
  <si>
    <t>СПОРТИВНЫЕ ЗАЛЫ (тренажерный, фитнес, АФК)</t>
  </si>
  <si>
    <t>Тренажерный зал</t>
  </si>
  <si>
    <t>Зал для фитнеса</t>
  </si>
  <si>
    <t>Зал для адаптивной физической культуры (АФК)</t>
  </si>
  <si>
    <t>СТРЕЛКОВЫЕ ТИРЫ</t>
  </si>
  <si>
    <t>Тир стандартный, для пулевой (пневматической) стрельбы</t>
  </si>
  <si>
    <t>Места, оборудованные для стрельбы</t>
  </si>
  <si>
    <t>ОТКРЫТЫЕ ПЛОСКОСТНЫЕ СПОРТИВНЫЕ СООРУЖЕНИЯ</t>
  </si>
  <si>
    <t>Футбольное поле</t>
  </si>
  <si>
    <t>Универсальная спортивная площадка</t>
  </si>
  <si>
    <t>Баскетбольная площадка</t>
  </si>
  <si>
    <t>Волейбольная площадка</t>
  </si>
  <si>
    <t>Площадка для подвижных игр</t>
  </si>
  <si>
    <t>Хоккейная или ледовая площадка</t>
  </si>
  <si>
    <t>Тренажерная площадка</t>
  </si>
  <si>
    <t>Спортивно-развивающая площадка</t>
  </si>
  <si>
    <t>СПОРТИВНЫЕ ОБЪЕКТЫ</t>
  </si>
  <si>
    <t>Иные спортивные площадки (для лапты, регби, городков и т.п.)</t>
  </si>
  <si>
    <t>Гимнастический городок</t>
  </si>
  <si>
    <t>Полоса препятствий</t>
  </si>
  <si>
    <t>ОБЪЕКТЫ ЛЫЖНОЙ ПОДГОТОВКИ</t>
  </si>
  <si>
    <t>Лыжная трасса</t>
  </si>
  <si>
    <t>Учебная лыжня</t>
  </si>
  <si>
    <t>Лыжная база</t>
  </si>
  <si>
    <t>СТАДИОНЫ</t>
  </si>
  <si>
    <t>Стадион с трибунами</t>
  </si>
  <si>
    <t>Стадион без трибун</t>
  </si>
  <si>
    <t>БЕГОВЫЕ ДОРОЖКИ</t>
  </si>
  <si>
    <t>Прямая беговая дорожка</t>
  </si>
  <si>
    <t>Круговая беговая дорожка</t>
  </si>
  <si>
    <t>ЛЕГКОАТЛЕТИЧЕСКИЕ СЕКТОРЫ</t>
  </si>
  <si>
    <t>Сектор для прыжков в длину</t>
  </si>
  <si>
    <t>Сектор для метания</t>
  </si>
  <si>
    <t>ПЛАВАТЕЛЬНЫЕ БАССЕЙНЫ</t>
  </si>
  <si>
    <t>Ванны 50-метровые</t>
  </si>
  <si>
    <t>Ванны 25-метровые</t>
  </si>
  <si>
    <t>Ванны иных размеров</t>
  </si>
  <si>
    <t>Бассейны, имеющие ванну для прыжков в воду</t>
  </si>
  <si>
    <t>СПОРТИВНЫЕ ОБЪЕКТЫ (другие)</t>
  </si>
  <si>
    <t>Другие спортивные сооружения</t>
  </si>
  <si>
    <t xml:space="preserve">Раздел 9. Отсутствие спортивных залов в общеобразовательных организациях, организации не имеющие потребности в модернизации спортивной инфраструктуры </t>
  </si>
  <si>
    <t>Общеобразовательные организации (юр. лица), в которых отсутствуют спортивные залы</t>
  </si>
  <si>
    <t>Общеобразовательные организации (в том числе филиалы), в которых отсутствуют спортивные залы</t>
  </si>
  <si>
    <t>Общеобразовательные организации (юр. лица), не имеющие потребности в модернизации спортивной инфраструктуры</t>
  </si>
  <si>
    <t>Раздел 10. Совместное использование спортивной инфраструктуры</t>
  </si>
  <si>
    <t>Количество общеобразовательных организаций (юр. лиц), использующих спортивную инфраструктуру, не находящуюся на балансе общеобразовательной организации</t>
  </si>
  <si>
    <t>Количество обучающихся общеобразовательных организаций, занимающихся на объектах спортивной инфраструктуры, не находящихся на балансе общеобразовательной организации, в рамках совместного использования спортивной инфраструктуры (в рамках урочной и внеурочной деятельности )</t>
  </si>
  <si>
    <t>Общеобразовательные организации, предоставляющие свою спортивную инфраструктуру организованным группам населения и организациям</t>
  </si>
  <si>
    <t>Всего (юр. лиц)</t>
  </si>
  <si>
    <t>Количество заключённых договоров безвозмездного пользования, сотрудничества и иных</t>
  </si>
  <si>
    <t>Количество договоров о предоставлении спортивной инфраструктуры на платной основе</t>
  </si>
  <si>
    <r>
      <t xml:space="preserve">Общее финансирование </t>
    </r>
    <r>
      <rPr>
        <b/>
        <sz val="10"/>
        <rFont val="Times New Roman"/>
        <family val="1"/>
        <charset val="204"/>
      </rPr>
      <t>(тыс.руб.)</t>
    </r>
  </si>
  <si>
    <r>
      <t xml:space="preserve">Бюджетное финансирование </t>
    </r>
    <r>
      <rPr>
        <b/>
        <sz val="10"/>
        <rFont val="Times New Roman"/>
        <family val="1"/>
        <charset val="204"/>
      </rPr>
      <t>(тыс.руб.)</t>
    </r>
  </si>
  <si>
    <r>
      <t xml:space="preserve">Внеюджетное финансирование (привлеченные средства) </t>
    </r>
    <r>
      <rPr>
        <b/>
        <sz val="10"/>
        <rFont val="Times New Roman"/>
        <family val="1"/>
        <charset val="204"/>
      </rPr>
      <t>(тыс.руб.)</t>
    </r>
  </si>
  <si>
    <r>
      <t>Общее финансирование ШСК (тыс.</t>
    </r>
    <r>
      <rPr>
        <b/>
        <sz val="10"/>
        <rFont val="Times New Roman"/>
        <family val="1"/>
        <charset val="204"/>
      </rPr>
      <t>руб.</t>
    </r>
    <r>
      <rPr>
        <sz val="10"/>
        <rFont val="Times New Roman"/>
        <family val="1"/>
        <charset val="204"/>
      </rPr>
      <t>)</t>
    </r>
  </si>
  <si>
    <t>прошли в текущем году</t>
  </si>
  <si>
    <t>Из организаций дополнительного образования, реализующих дополнительные программы в области физической культуры</t>
  </si>
  <si>
    <t>Из физкультурно-спортивных организаций, реализующих  программы спортивной подготовки</t>
  </si>
  <si>
    <t>Из иных организаций</t>
  </si>
  <si>
    <t>Всего выполнили нормативы испытаний (тестов) комплекса ГТО на знак отличия (человек)</t>
  </si>
  <si>
    <t xml:space="preserve"> бронзовый знак</t>
  </si>
  <si>
    <t xml:space="preserve"> серебряный знак</t>
  </si>
  <si>
    <t>золотой знак</t>
  </si>
  <si>
    <t>Приняли участие в выполнении нормативов испытаний (тестов) комплекса ГТО (от 1 теста и более)</t>
  </si>
  <si>
    <t>Дети, попавшие в трудную ситуацию</t>
  </si>
  <si>
    <t>Молодые специалисты</t>
  </si>
  <si>
    <t>Повышение квалификации и переквалификация</t>
  </si>
  <si>
    <t>планируемое количество на год, следующий за отчетным</t>
  </si>
  <si>
    <t>Общее количество общеобразователных организаций (юридических лиц), имеющих ШСК 
(согласно форме статистической отчетности 1-ФК Минспорта России)</t>
  </si>
  <si>
    <t>Имеющие условия для занятий детей с ОВЗ и детей-инвалидов</t>
  </si>
  <si>
    <t>Организациям дополнительного образования, реализующим дополнительные программы в области физической культуры</t>
  </si>
  <si>
    <t>Физкультурно-спортивным организациям, реализующим  программы спортивной подготовки</t>
  </si>
  <si>
    <t>Иным организацям</t>
  </si>
  <si>
    <t>I ступень (6-8 лет)</t>
  </si>
  <si>
    <t>II ступень (9-10 лет)</t>
  </si>
  <si>
    <t>III ступень (11-12 лет)</t>
  </si>
  <si>
    <t>IV ступень (13-15 лет)</t>
  </si>
  <si>
    <t>V ступень (16-17 лет)</t>
  </si>
  <si>
    <r>
      <t xml:space="preserve">Из общего числа принявших участие </t>
    </r>
    <r>
      <rPr>
        <b/>
        <sz val="10"/>
        <rFont val="Times New Roman"/>
        <family val="1"/>
        <charset val="204"/>
      </rPr>
      <t>(гр.24):</t>
    </r>
  </si>
  <si>
    <r>
      <t xml:space="preserve">Дети с ОВЗ из </t>
    </r>
    <r>
      <rPr>
        <b/>
        <sz val="10"/>
        <rFont val="Times New Roman"/>
        <family val="1"/>
        <charset val="204"/>
      </rPr>
      <t>графы 24:</t>
    </r>
  </si>
  <si>
    <r>
      <t xml:space="preserve">Дети-инвалиды </t>
    </r>
    <r>
      <rPr>
        <b/>
        <sz val="10"/>
        <rFont val="Times New Roman"/>
        <family val="1"/>
        <charset val="204"/>
      </rPr>
      <t>графы 24:</t>
    </r>
  </si>
  <si>
    <r>
      <t xml:space="preserve">Из общего числа (гр. </t>
    </r>
    <r>
      <rPr>
        <b/>
        <sz val="9"/>
        <rFont val="Times New Roman"/>
        <family val="1"/>
        <charset val="204"/>
      </rPr>
      <t>9</t>
    </r>
    <r>
      <rPr>
        <sz val="9"/>
        <rFont val="Times New Roman"/>
        <family val="1"/>
        <charset val="204"/>
      </rPr>
      <t>) предоставляют объекты спортивной инфраструктуры:</t>
    </r>
  </si>
  <si>
    <t xml:space="preserve"> РАЗДЕЛ 11. ЧИСЛЕННОСТЬ ОБУЧАЮЩИХСЯ, ПРИНЯВШИХ УЧАСТИЕ В ВЫПОЛНЕНИЕ НОРМАТИВОВ ИСПЫТАНИЙ (ТЕСТОВ) КОМПЛЕКСА ГТО</t>
  </si>
  <si>
    <t>Всего принявших участие</t>
  </si>
  <si>
    <t>Наименование показателя</t>
  </si>
  <si>
    <t>Оснащенность спортивным инвентарем и оборудованием (%)</t>
  </si>
  <si>
    <t>Всего (гр. 5)</t>
  </si>
  <si>
    <t>Из них в сельской местности (гр. 6)</t>
  </si>
  <si>
    <t>Дети, попавшие в трудную жизненную ситуацию</t>
  </si>
  <si>
    <t>Дети, попавшие в трудную жизненнуюситуацию</t>
  </si>
  <si>
    <t>из них муниципального уровня</t>
  </si>
  <si>
    <t>из них регионального уровня</t>
  </si>
  <si>
    <t>из них ШСЛ в сельской местности</t>
  </si>
  <si>
    <t>из них ШСЛ муниципального уровня</t>
  </si>
  <si>
    <t>из них ШСЛ регионального уровня</t>
  </si>
  <si>
    <r>
      <t>Из общего количества обучающихся,</t>
    </r>
    <r>
      <rPr>
        <b/>
        <sz val="10"/>
        <rFont val="Times New Roman"/>
        <family val="1"/>
        <charset val="204"/>
      </rPr>
      <t xml:space="preserve"> (гр. 11)</t>
    </r>
  </si>
  <si>
    <t>Количество обучающихся в ШСК, принявших участие в физкультурных и спортивных мероприятиях, организованных и/или проведённых ШСЛ в течение уч. года</t>
  </si>
  <si>
    <t>Количество физкультурных и спортивных мероприятий, организованных и/или проведённых ШСЛ, в которых приняли участие ШСК в течение учебного года</t>
  </si>
  <si>
    <t>Раздел 12. Сведения о занимающихся в школьных спортивных лигах</t>
  </si>
  <si>
    <t>Учитель физической культуры, осущетвляющий внеурочную деятельность</t>
  </si>
  <si>
    <t>Количество ШСК - участников ШСЛ по видам спорта</t>
  </si>
  <si>
    <t xml:space="preserve">Количество занимающихся на объектах спортивной инфраструктуры общеобразовательных и иных образовательных организаций из числа организованных групп населения, в рамках совместного использования спортивной инфраструктуры </t>
  </si>
  <si>
    <t>Общее количество общеобразовательных организаций (филиал)</t>
  </si>
  <si>
    <t>Общее количество общеобразовательных организаций (обособленное подразделение)</t>
  </si>
  <si>
    <t>Потребность в спортивном инвентаре и оборудовании (%)</t>
  </si>
  <si>
    <t>Капитальный ремонт (из гр.7)</t>
  </si>
  <si>
    <t>Текущий ремонт (из гр. 7)</t>
  </si>
  <si>
    <t>Капитальный ремонт (из гр.13)</t>
  </si>
  <si>
    <t>Текущий ремонт (из гр. 13)</t>
  </si>
  <si>
    <t>ВОЗМОЖНО ПРЕДОСТАВЛЕНИЕ В ЭЛЕКТРОННОМ ВИДЕ</t>
  </si>
  <si>
    <t>Сводные сведения о состоянии физкультурно-спортивной деятельности</t>
  </si>
  <si>
    <t>общеобразовательных организаций субъектов Российской Федерации</t>
  </si>
  <si>
    <t>Предоставляют:</t>
  </si>
  <si>
    <t>Сроки предоставления</t>
  </si>
  <si>
    <t xml:space="preserve"> Мониторинг общеобразовательных организаций, реализующих программы дополнительного образования</t>
  </si>
  <si>
    <t>общеобразовательные организации:</t>
  </si>
  <si>
    <t xml:space="preserve"> - муниципальному органу управления образованем</t>
  </si>
  <si>
    <t>муниципальные органы управления образованием:</t>
  </si>
  <si>
    <t xml:space="preserve"> - органу исполнительной власти субъекта Российской Федерации, осуществляющему государственное управление в сфере образования</t>
  </si>
  <si>
    <t>органы исполнительной власти субъектов Российской Федерации, осуществляющие государственное управление в сфере образования:</t>
  </si>
  <si>
    <t xml:space="preserve"> - Федеральному государственному бюджетному учреждению "Федеральный центр </t>
  </si>
  <si>
    <t>организационно - методического обеспечения физического воспитания"</t>
  </si>
  <si>
    <t>Годовая</t>
  </si>
  <si>
    <t xml:space="preserve"> Наименование отчитывающейся организации</t>
  </si>
  <si>
    <t xml:space="preserve"> Почтовый адрес</t>
  </si>
  <si>
    <t>Код
формы
по ОКУД</t>
  </si>
  <si>
    <t>Код</t>
  </si>
  <si>
    <t>отчитывающейся организации
по ОКПО</t>
  </si>
  <si>
    <t>Должностное лицо, ответственное за предоставление статистической информации:</t>
  </si>
  <si>
    <t xml:space="preserve"> Должность:    </t>
  </si>
  <si>
    <t>Ф.И.О.   __________________________________________________________________</t>
  </si>
  <si>
    <t>год</t>
  </si>
  <si>
    <r>
      <t xml:space="preserve">            </t>
    </r>
    <r>
      <rPr>
        <i/>
        <sz val="9"/>
        <rFont val="Times New Roman"/>
        <family val="1"/>
        <charset val="204"/>
      </rPr>
      <t xml:space="preserve"> (подпись)                                                   (дата) </t>
    </r>
  </si>
  <si>
    <t xml:space="preserve"> E-mail:                                                                                  </t>
  </si>
  <si>
    <t>Телефон:</t>
  </si>
  <si>
    <t>до 15 марта 2021 года</t>
  </si>
  <si>
    <t>до 1 апреля 2021 года</t>
  </si>
  <si>
    <t>до 15 апреля 2021 года</t>
  </si>
  <si>
    <t xml:space="preserve">  за 2020 год</t>
  </si>
  <si>
    <t>Отдел образования администрации Кадыйского муниципального района Костромской области</t>
  </si>
  <si>
    <t>157980, Костромская область, п. Кадый, ул. Центральная, д. 5</t>
  </si>
  <si>
    <t>Карпова Мария Александровна</t>
  </si>
  <si>
    <t>методист РМК</t>
  </si>
  <si>
    <t>апреля</t>
  </si>
  <si>
    <t>rmk.cabinet@mail.ru</t>
  </si>
  <si>
    <t>8-49442-3-41-35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</si>
</sst>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4"/>
      <color indexed="8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</font>
    <font>
      <b/>
      <u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sz val="9"/>
      <color indexed="8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22"/>
      </patternFill>
    </fill>
    <fill>
      <patternFill patternType="gray0625">
        <bgColor theme="0" tint="-0.2499465926084170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3" fillId="0" borderId="0" applyFont="0" applyFill="0" applyBorder="0" applyAlignment="0" applyProtection="0"/>
  </cellStyleXfs>
  <cellXfs count="445">
    <xf numFmtId="0" fontId="0" fillId="0" borderId="0" xfId="0"/>
    <xf numFmtId="0" fontId="1" fillId="0" borderId="0" xfId="1"/>
    <xf numFmtId="0" fontId="3" fillId="6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wrapText="1"/>
    </xf>
    <xf numFmtId="49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/>
    <xf numFmtId="0" fontId="3" fillId="0" borderId="1" xfId="1" applyFont="1" applyFill="1" applyBorder="1" applyAlignment="1">
      <alignment horizontal="left" wrapText="1"/>
    </xf>
    <xf numFmtId="0" fontId="1" fillId="3" borderId="0" xfId="1" applyFill="1" applyBorder="1"/>
    <xf numFmtId="0" fontId="1" fillId="3" borderId="0" xfId="1" applyFill="1" applyBorder="1" applyAlignment="1">
      <alignment horizontal="right"/>
    </xf>
    <xf numFmtId="0" fontId="1" fillId="4" borderId="0" xfId="1" applyFill="1" applyBorder="1"/>
    <xf numFmtId="0" fontId="3" fillId="0" borderId="1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 wrapText="1"/>
    </xf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1" applyFont="1"/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vertical="center" wrapText="1"/>
    </xf>
    <xf numFmtId="0" fontId="3" fillId="3" borderId="4" xfId="1" applyNumberFormat="1" applyFont="1" applyFill="1" applyBorder="1" applyAlignment="1">
      <alignment vertical="center" wrapText="1"/>
    </xf>
    <xf numFmtId="0" fontId="3" fillId="6" borderId="2" xfId="1" applyNumberFormat="1" applyFont="1" applyFill="1" applyBorder="1" applyAlignment="1">
      <alignment horizontal="center" vertical="center" wrapText="1"/>
    </xf>
    <xf numFmtId="0" fontId="3" fillId="6" borderId="2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 applyProtection="1">
      <alignment horizontal="left" vertical="center" wrapText="1"/>
      <protection hidden="1"/>
    </xf>
    <xf numFmtId="0" fontId="4" fillId="2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Protection="1"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5" xfId="1" applyNumberFormat="1" applyFont="1" applyFill="1" applyBorder="1" applyAlignment="1">
      <alignment horizont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/>
      <protection hidden="1"/>
    </xf>
    <xf numFmtId="0" fontId="4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wrapText="1"/>
    </xf>
    <xf numFmtId="49" fontId="3" fillId="0" borderId="3" xfId="1" applyNumberFormat="1" applyFont="1" applyFill="1" applyBorder="1" applyAlignment="1">
      <alignment horizontal="center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wrapText="1"/>
    </xf>
    <xf numFmtId="49" fontId="3" fillId="0" borderId="1" xfId="1" applyNumberFormat="1" applyFont="1" applyFill="1" applyBorder="1" applyAlignment="1">
      <alignment horizont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 applyProtection="1">
      <alignment horizontal="center"/>
      <protection locked="0"/>
    </xf>
    <xf numFmtId="49" fontId="3" fillId="0" borderId="5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Protection="1"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49" fontId="3" fillId="0" borderId="0" xfId="1" applyNumberFormat="1" applyFont="1"/>
    <xf numFmtId="49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6" borderId="2" xfId="1" applyNumberFormat="1" applyFont="1" applyFill="1" applyBorder="1" applyAlignment="1" applyProtection="1">
      <alignment horizontal="center" vertical="center" wrapText="1"/>
    </xf>
    <xf numFmtId="49" fontId="3" fillId="6" borderId="2" xfId="1" applyNumberFormat="1" applyFont="1" applyFill="1" applyBorder="1" applyAlignment="1" applyProtection="1">
      <alignment horizontal="center" vertical="center"/>
    </xf>
    <xf numFmtId="49" fontId="6" fillId="2" borderId="3" xfId="1" applyNumberFormat="1" applyFont="1" applyFill="1" applyBorder="1" applyAlignment="1" applyProtection="1">
      <alignment horizontal="left" wrapText="1"/>
    </xf>
    <xf numFmtId="49" fontId="7" fillId="2" borderId="3" xfId="1" applyNumberFormat="1" applyFont="1" applyFill="1" applyBorder="1" applyAlignment="1" applyProtection="1">
      <alignment horizontal="center" vertical="center"/>
    </xf>
    <xf numFmtId="1" fontId="6" fillId="2" borderId="3" xfId="1" applyNumberFormat="1" applyFont="1" applyFill="1" applyBorder="1" applyAlignment="1" applyProtection="1">
      <alignment horizontal="center" vertical="center"/>
      <protection hidden="1"/>
    </xf>
    <xf numFmtId="49" fontId="3" fillId="0" borderId="1" xfId="1" applyNumberFormat="1" applyFont="1" applyBorder="1" applyProtection="1"/>
    <xf numFmtId="49" fontId="3" fillId="0" borderId="1" xfId="1" applyNumberFormat="1" applyFont="1" applyFill="1" applyBorder="1" applyAlignment="1" applyProtection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/>
      <protection locked="0" hidden="1"/>
    </xf>
    <xf numFmtId="49" fontId="3" fillId="0" borderId="1" xfId="1" applyNumberFormat="1" applyFont="1" applyFill="1" applyBorder="1" applyAlignment="1" applyProtection="1">
      <alignment horizontal="left" wrapText="1"/>
    </xf>
    <xf numFmtId="0" fontId="3" fillId="0" borderId="0" xfId="1" applyFont="1" applyAlignment="1">
      <alignment vertical="center"/>
    </xf>
    <xf numFmtId="0" fontId="1" fillId="0" borderId="0" xfId="1" applyProtection="1"/>
    <xf numFmtId="0" fontId="3" fillId="0" borderId="1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vertical="center" wrapText="1"/>
    </xf>
    <xf numFmtId="0" fontId="3" fillId="6" borderId="6" xfId="1" applyFont="1" applyFill="1" applyBorder="1" applyAlignment="1" applyProtection="1">
      <alignment horizontal="center" vertical="center" wrapText="1"/>
    </xf>
    <xf numFmtId="0" fontId="3" fillId="6" borderId="6" xfId="1" applyFont="1" applyFill="1" applyBorder="1" applyAlignment="1" applyProtection="1">
      <alignment horizontal="center" vertical="center"/>
    </xf>
    <xf numFmtId="0" fontId="3" fillId="6" borderId="6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left" vertical="center" wrapText="1"/>
      <protection hidden="1"/>
    </xf>
    <xf numFmtId="3" fontId="4" fillId="2" borderId="3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Protection="1">
      <protection hidden="1"/>
    </xf>
    <xf numFmtId="49" fontId="3" fillId="0" borderId="1" xfId="1" applyNumberFormat="1" applyFont="1" applyFill="1" applyBorder="1" applyAlignment="1" applyProtection="1">
      <alignment horizontal="center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3" fontId="3" fillId="2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Font="1" applyFill="1" applyBorder="1" applyAlignment="1" applyProtection="1">
      <alignment horizontal="center"/>
      <protection locked="0"/>
    </xf>
    <xf numFmtId="49" fontId="3" fillId="0" borderId="5" xfId="1" applyNumberFormat="1" applyFont="1" applyFill="1" applyBorder="1" applyAlignment="1" applyProtection="1">
      <alignment horizontal="center"/>
    </xf>
    <xf numFmtId="3" fontId="3" fillId="2" borderId="7" xfId="1" applyNumberFormat="1" applyFont="1" applyFill="1" applyBorder="1" applyAlignment="1" applyProtection="1">
      <alignment horizontal="center" vertical="center"/>
      <protection hidden="1"/>
    </xf>
    <xf numFmtId="49" fontId="3" fillId="0" borderId="5" xfId="1" applyNumberFormat="1" applyFont="1" applyFill="1" applyBorder="1" applyAlignment="1" applyProtection="1">
      <alignment horizontal="center" vertical="center"/>
    </xf>
    <xf numFmtId="3" fontId="4" fillId="2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Protection="1"/>
    <xf numFmtId="0" fontId="3" fillId="6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left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  <protection hidden="1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2" xfId="1" applyFont="1" applyFill="1" applyBorder="1" applyProtection="1">
      <protection hidden="1"/>
    </xf>
    <xf numFmtId="0" fontId="4" fillId="2" borderId="6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/>
    </xf>
    <xf numFmtId="0" fontId="3" fillId="0" borderId="3" xfId="1" applyFont="1" applyFill="1" applyBorder="1" applyAlignment="1">
      <alignment horizontal="center" vertical="center" wrapText="1"/>
    </xf>
    <xf numFmtId="49" fontId="3" fillId="6" borderId="2" xfId="1" applyNumberFormat="1" applyFont="1" applyFill="1" applyBorder="1" applyAlignment="1">
      <alignment horizontal="center" vertical="center" wrapText="1"/>
    </xf>
    <xf numFmtId="49" fontId="3" fillId="6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left" wrapText="1"/>
    </xf>
    <xf numFmtId="49" fontId="4" fillId="2" borderId="3" xfId="1" applyNumberFormat="1" applyFont="1" applyFill="1" applyBorder="1" applyAlignment="1">
      <alignment horizontal="center" vertical="center"/>
    </xf>
    <xf numFmtId="1" fontId="4" fillId="0" borderId="1" xfId="1" applyNumberFormat="1" applyFont="1" applyBorder="1" applyAlignment="1" applyProtection="1">
      <alignment horizontal="center" vertical="center"/>
      <protection locked="0" hidden="1"/>
    </xf>
    <xf numFmtId="1" fontId="4" fillId="0" borderId="1" xfId="1" applyNumberFormat="1" applyFont="1" applyBorder="1" applyAlignment="1" applyProtection="1">
      <alignment horizontal="center" vertical="center"/>
      <protection hidden="1"/>
    </xf>
    <xf numFmtId="1" fontId="4" fillId="0" borderId="3" xfId="1" applyNumberFormat="1" applyFont="1" applyBorder="1" applyAlignment="1" applyProtection="1">
      <alignment horizontal="center" vertical="center"/>
      <protection hidden="1"/>
    </xf>
    <xf numFmtId="49" fontId="4" fillId="5" borderId="1" xfId="1" applyNumberFormat="1" applyFont="1" applyFill="1" applyBorder="1" applyAlignment="1" applyProtection="1">
      <alignment wrapText="1"/>
    </xf>
    <xf numFmtId="49" fontId="3" fillId="2" borderId="1" xfId="1" applyNumberFormat="1" applyFont="1" applyFill="1" applyBorder="1" applyAlignment="1">
      <alignment horizontal="center"/>
    </xf>
    <xf numFmtId="49" fontId="7" fillId="3" borderId="1" xfId="1" applyNumberFormat="1" applyFont="1" applyFill="1" applyBorder="1" applyAlignment="1" applyProtection="1">
      <alignment horizontal="left" vertical="top"/>
    </xf>
    <xf numFmtId="49" fontId="3" fillId="0" borderId="1" xfId="1" applyNumberFormat="1" applyFont="1" applyBorder="1" applyAlignment="1">
      <alignment horizontal="center"/>
    </xf>
    <xf numFmtId="49" fontId="7" fillId="0" borderId="0" xfId="1" applyNumberFormat="1" applyFont="1" applyProtection="1"/>
    <xf numFmtId="0" fontId="3" fillId="0" borderId="1" xfId="1" applyFont="1" applyFill="1" applyBorder="1" applyAlignment="1">
      <alignment horizontal="center" vertical="top" wrapText="1"/>
    </xf>
    <xf numFmtId="1" fontId="4" fillId="2" borderId="3" xfId="1" applyNumberFormat="1" applyFont="1" applyFill="1" applyBorder="1" applyAlignment="1" applyProtection="1">
      <alignment horizontal="center" vertical="center"/>
    </xf>
    <xf numFmtId="1" fontId="9" fillId="2" borderId="3" xfId="1" applyNumberFormat="1" applyFont="1" applyFill="1" applyBorder="1" applyAlignment="1" applyProtection="1">
      <alignment horizontal="center"/>
    </xf>
    <xf numFmtId="1" fontId="3" fillId="0" borderId="1" xfId="1" applyNumberFormat="1" applyFont="1" applyBorder="1" applyAlignment="1" applyProtection="1">
      <alignment horizontal="center" vertical="center"/>
      <protection locked="0"/>
    </xf>
    <xf numFmtId="49" fontId="4" fillId="2" borderId="3" xfId="1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1" fontId="3" fillId="3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1" applyNumberFormat="1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vertical="center" wrapText="1"/>
    </xf>
    <xf numFmtId="3" fontId="4" fillId="2" borderId="1" xfId="1" applyNumberFormat="1" applyFont="1" applyFill="1" applyBorder="1" applyAlignment="1" applyProtection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" fontId="3" fillId="10" borderId="1" xfId="1" applyNumberFormat="1" applyFont="1" applyFill="1" applyBorder="1" applyAlignment="1" applyProtection="1">
      <alignment horizontal="center"/>
      <protection locked="0"/>
    </xf>
    <xf numFmtId="3" fontId="4" fillId="10" borderId="1" xfId="1" applyNumberFormat="1" applyFont="1" applyFill="1" applyBorder="1" applyAlignment="1" applyProtection="1">
      <alignment horizontal="center" vertical="center"/>
      <protection hidden="1"/>
    </xf>
    <xf numFmtId="0" fontId="1" fillId="10" borderId="0" xfId="1" applyFill="1" applyProtection="1"/>
    <xf numFmtId="0" fontId="1" fillId="10" borderId="0" xfId="1" applyFill="1"/>
    <xf numFmtId="0" fontId="3" fillId="0" borderId="0" xfId="1" applyFont="1" applyFill="1"/>
    <xf numFmtId="0" fontId="4" fillId="0" borderId="1" xfId="1" applyFont="1" applyFill="1" applyBorder="1" applyAlignment="1" applyProtection="1">
      <alignment horizontal="center" vertical="center"/>
      <protection hidden="1"/>
    </xf>
    <xf numFmtId="10" fontId="4" fillId="0" borderId="3" xfId="2" applyNumberFormat="1" applyFont="1" applyFill="1" applyBorder="1" applyAlignment="1" applyProtection="1">
      <alignment horizontal="center" vertical="center"/>
      <protection hidden="1"/>
    </xf>
    <xf numFmtId="10" fontId="4" fillId="0" borderId="1" xfId="2" applyNumberFormat="1" applyFont="1" applyFill="1" applyBorder="1" applyAlignment="1" applyProtection="1">
      <alignment horizontal="center" vertical="center"/>
      <protection hidden="1"/>
    </xf>
    <xf numFmtId="1" fontId="3" fillId="8" borderId="1" xfId="1" applyNumberFormat="1" applyFont="1" applyFill="1" applyBorder="1" applyAlignment="1" applyProtection="1">
      <alignment horizontal="center"/>
      <protection locked="0"/>
    </xf>
    <xf numFmtId="1" fontId="3" fillId="8" borderId="1" xfId="1" applyNumberFormat="1" applyFont="1" applyFill="1" applyBorder="1" applyAlignment="1" applyProtection="1">
      <alignment horizontal="center" vertical="center"/>
      <protection locked="0"/>
    </xf>
    <xf numFmtId="0" fontId="1" fillId="8" borderId="0" xfId="1" applyFill="1" applyBorder="1"/>
    <xf numFmtId="0" fontId="1" fillId="8" borderId="0" xfId="1" applyFill="1"/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Protection="1">
      <protection locked="0"/>
    </xf>
    <xf numFmtId="0" fontId="22" fillId="7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16" xfId="0" applyFont="1" applyBorder="1" applyProtection="1">
      <protection locked="0"/>
    </xf>
    <xf numFmtId="0" fontId="4" fillId="11" borderId="1" xfId="1" applyFont="1" applyFill="1" applyBorder="1" applyProtection="1">
      <protection hidden="1"/>
    </xf>
    <xf numFmtId="0" fontId="4" fillId="11" borderId="1" xfId="1" applyFont="1" applyFill="1" applyBorder="1" applyAlignment="1" applyProtection="1">
      <alignment horizontal="center" vertical="center"/>
      <protection hidden="1"/>
    </xf>
    <xf numFmtId="0" fontId="27" fillId="11" borderId="1" xfId="0" applyFont="1" applyFill="1" applyBorder="1" applyAlignment="1">
      <alignment horizontal="center" vertical="center"/>
    </xf>
    <xf numFmtId="0" fontId="4" fillId="11" borderId="1" xfId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0" fillId="0" borderId="0" xfId="1" applyFont="1"/>
    <xf numFmtId="0" fontId="31" fillId="0" borderId="0" xfId="1" applyFont="1"/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7" fillId="0" borderId="10" xfId="1" applyFont="1" applyBorder="1" applyAlignment="1">
      <alignment wrapText="1"/>
    </xf>
    <xf numFmtId="0" fontId="7" fillId="0" borderId="0" xfId="1" applyFont="1" applyBorder="1" applyAlignment="1">
      <alignment wrapText="1"/>
    </xf>
    <xf numFmtId="0" fontId="7" fillId="0" borderId="11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/>
    <xf numFmtId="0" fontId="3" fillId="0" borderId="10" xfId="1" applyFont="1" applyBorder="1" applyAlignment="1">
      <alignment horizontal="left"/>
    </xf>
    <xf numFmtId="49" fontId="3" fillId="0" borderId="0" xfId="1" applyNumberFormat="1" applyFont="1" applyBorder="1" applyAlignment="1"/>
    <xf numFmtId="0" fontId="3" fillId="0" borderId="0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10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3" fillId="0" borderId="11" xfId="1" applyFont="1" applyBorder="1" applyAlignment="1">
      <alignment wrapText="1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 vertical="center" wrapText="1"/>
    </xf>
    <xf numFmtId="49" fontId="3" fillId="0" borderId="10" xfId="1" applyNumberFormat="1" applyFont="1" applyBorder="1" applyAlignment="1">
      <alignment horizontal="left" vertical="top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 wrapText="1"/>
    </xf>
    <xf numFmtId="0" fontId="3" fillId="0" borderId="11" xfId="1" applyNumberFormat="1" applyFont="1" applyBorder="1" applyAlignment="1">
      <alignment horizontal="left" wrapText="1"/>
    </xf>
    <xf numFmtId="49" fontId="3" fillId="0" borderId="7" xfId="1" applyNumberFormat="1" applyFont="1" applyBorder="1" applyAlignment="1">
      <alignment horizontal="left" vertical="top"/>
    </xf>
    <xf numFmtId="49" fontId="3" fillId="0" borderId="12" xfId="1" applyNumberFormat="1" applyFont="1" applyBorder="1" applyAlignment="1">
      <alignment horizontal="right"/>
    </xf>
    <xf numFmtId="0" fontId="3" fillId="0" borderId="12" xfId="1" applyNumberFormat="1" applyFont="1" applyBorder="1" applyAlignment="1">
      <alignment horizontal="left"/>
    </xf>
    <xf numFmtId="0" fontId="3" fillId="0" borderId="12" xfId="1" applyNumberFormat="1" applyFont="1" applyBorder="1" applyAlignment="1">
      <alignment horizontal="left" wrapText="1"/>
    </xf>
    <xf numFmtId="0" fontId="3" fillId="0" borderId="13" xfId="1" applyNumberFormat="1" applyFont="1" applyBorder="1" applyAlignment="1">
      <alignment horizontal="left" wrapText="1"/>
    </xf>
    <xf numFmtId="0" fontId="3" fillId="0" borderId="7" xfId="1" applyFont="1" applyBorder="1" applyAlignment="1">
      <alignment wrapText="1"/>
    </xf>
    <xf numFmtId="0" fontId="3" fillId="0" borderId="12" xfId="1" applyFont="1" applyBorder="1" applyAlignment="1">
      <alignment wrapText="1"/>
    </xf>
    <xf numFmtId="0" fontId="3" fillId="0" borderId="13" xfId="1" applyFont="1" applyBorder="1" applyAlignment="1">
      <alignment wrapText="1"/>
    </xf>
    <xf numFmtId="0" fontId="1" fillId="3" borderId="0" xfId="1" applyFill="1"/>
    <xf numFmtId="0" fontId="32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left"/>
    </xf>
    <xf numFmtId="0" fontId="11" fillId="0" borderId="9" xfId="1" applyFont="1" applyBorder="1" applyAlignment="1">
      <alignment horizontal="center"/>
    </xf>
    <xf numFmtId="0" fontId="32" fillId="0" borderId="0" xfId="1" applyFont="1" applyBorder="1" applyAlignment="1">
      <alignment horizontal="left"/>
    </xf>
    <xf numFmtId="0" fontId="11" fillId="0" borderId="0" xfId="1" applyFont="1" applyBorder="1" applyAlignment="1"/>
    <xf numFmtId="0" fontId="4" fillId="0" borderId="0" xfId="1" applyFont="1" applyAlignment="1">
      <alignment horizontal="left"/>
    </xf>
    <xf numFmtId="0" fontId="32" fillId="0" borderId="0" xfId="1" applyFont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4" fillId="13" borderId="12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/>
    </xf>
    <xf numFmtId="0" fontId="33" fillId="13" borderId="12" xfId="1" applyFont="1" applyFill="1" applyBorder="1" applyAlignment="1" applyProtection="1">
      <alignment horizontal="center" vertical="center"/>
      <protection locked="0"/>
    </xf>
    <xf numFmtId="0" fontId="1" fillId="3" borderId="0" xfId="1" applyFill="1" applyAlignment="1">
      <alignment horizontal="center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/>
    </xf>
    <xf numFmtId="0" fontId="3" fillId="13" borderId="12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center" wrapText="1"/>
    </xf>
    <xf numFmtId="0" fontId="3" fillId="13" borderId="12" xfId="1" applyFont="1" applyFill="1" applyBorder="1" applyAlignment="1" applyProtection="1">
      <alignment horizontal="center" vertical="center" wrapText="1"/>
      <protection locked="0"/>
    </xf>
    <xf numFmtId="0" fontId="4" fillId="13" borderId="12" xfId="1" applyFont="1" applyFill="1" applyBorder="1" applyAlignment="1">
      <alignment horizontal="center" vertical="center"/>
    </xf>
    <xf numFmtId="0" fontId="4" fillId="13" borderId="15" xfId="1" applyFont="1" applyFill="1" applyBorder="1" applyAlignment="1" applyProtection="1">
      <alignment horizontal="center" vertical="center"/>
      <protection locked="0"/>
    </xf>
    <xf numFmtId="0" fontId="33" fillId="13" borderId="15" xfId="1" applyFont="1" applyFill="1" applyBorder="1" applyAlignment="1" applyProtection="1">
      <alignment horizontal="center" vertical="center"/>
      <protection locked="0"/>
    </xf>
    <xf numFmtId="0" fontId="3" fillId="13" borderId="15" xfId="1" applyFont="1" applyFill="1" applyBorder="1" applyAlignment="1" applyProtection="1">
      <alignment horizontal="center"/>
      <protection locked="0"/>
    </xf>
    <xf numFmtId="0" fontId="3" fillId="13" borderId="15" xfId="1" applyFont="1" applyFill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 applyProtection="1">
      <alignment horizontal="center" vertical="center"/>
      <protection locked="0"/>
    </xf>
    <xf numFmtId="49" fontId="3" fillId="0" borderId="15" xfId="1" applyNumberFormat="1" applyFont="1" applyBorder="1" applyAlignment="1" applyProtection="1">
      <alignment horizontal="center" vertical="center"/>
      <protection locked="0"/>
    </xf>
    <xf numFmtId="49" fontId="3" fillId="0" borderId="16" xfId="1" applyNumberFormat="1" applyFont="1" applyBorder="1" applyAlignment="1" applyProtection="1">
      <alignment horizontal="center" vertical="center"/>
      <protection locked="0"/>
    </xf>
    <xf numFmtId="0" fontId="3" fillId="12" borderId="10" xfId="1" applyFont="1" applyFill="1" applyBorder="1" applyAlignment="1">
      <alignment horizontal="left" vertical="center"/>
    </xf>
    <xf numFmtId="0" fontId="3" fillId="12" borderId="0" xfId="1" applyFont="1" applyFill="1" applyBorder="1" applyAlignment="1">
      <alignment horizontal="left" vertical="center"/>
    </xf>
    <xf numFmtId="0" fontId="3" fillId="12" borderId="11" xfId="1" applyFont="1" applyFill="1" applyBorder="1" applyAlignment="1">
      <alignment horizontal="left" vertical="center"/>
    </xf>
    <xf numFmtId="0" fontId="3" fillId="12" borderId="7" xfId="1" applyFont="1" applyFill="1" applyBorder="1" applyAlignment="1">
      <alignment horizontal="left" vertical="center"/>
    </xf>
    <xf numFmtId="0" fontId="3" fillId="12" borderId="12" xfId="1" applyFont="1" applyFill="1" applyBorder="1" applyAlignment="1">
      <alignment horizontal="left" vertical="center"/>
    </xf>
    <xf numFmtId="0" fontId="3" fillId="12" borderId="13" xfId="1" applyFont="1" applyFill="1" applyBorder="1" applyAlignment="1">
      <alignment horizontal="left" vertical="center"/>
    </xf>
    <xf numFmtId="49" fontId="3" fillId="13" borderId="14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9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8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7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12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3" fillId="4" borderId="7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" vertical="top" wrapText="1"/>
    </xf>
    <xf numFmtId="0" fontId="3" fillId="0" borderId="16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6" fillId="4" borderId="5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3" fillId="12" borderId="14" xfId="1" applyFont="1" applyFill="1" applyBorder="1" applyAlignment="1">
      <alignment horizontal="left" vertical="center"/>
    </xf>
    <xf numFmtId="0" fontId="3" fillId="12" borderId="9" xfId="1" applyFont="1" applyFill="1" applyBorder="1" applyAlignment="1">
      <alignment horizontal="left" vertical="center"/>
    </xf>
    <xf numFmtId="0" fontId="3" fillId="12" borderId="8" xfId="1" applyFont="1" applyFill="1" applyBorder="1" applyAlignment="1">
      <alignment horizontal="left" vertical="center"/>
    </xf>
    <xf numFmtId="0" fontId="3" fillId="13" borderId="14" xfId="1" applyFont="1" applyFill="1" applyBorder="1" applyAlignment="1" applyProtection="1">
      <alignment horizontal="center" vertical="center" wrapText="1"/>
      <protection locked="0"/>
    </xf>
    <xf numFmtId="0" fontId="3" fillId="13" borderId="9" xfId="1" applyFont="1" applyFill="1" applyBorder="1" applyAlignment="1" applyProtection="1">
      <alignment horizontal="center" vertical="center" wrapText="1"/>
      <protection locked="0"/>
    </xf>
    <xf numFmtId="0" fontId="3" fillId="13" borderId="8" xfId="1" applyFont="1" applyFill="1" applyBorder="1" applyAlignment="1" applyProtection="1">
      <alignment horizontal="center" vertical="center" wrapText="1"/>
      <protection locked="0"/>
    </xf>
    <xf numFmtId="0" fontId="3" fillId="13" borderId="7" xfId="1" applyFont="1" applyFill="1" applyBorder="1" applyAlignment="1" applyProtection="1">
      <alignment horizontal="center" vertical="center" wrapText="1"/>
      <protection locked="0"/>
    </xf>
    <xf numFmtId="0" fontId="3" fillId="13" borderId="13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7" fillId="4" borderId="21" xfId="1" applyFont="1" applyFill="1" applyBorder="1" applyAlignment="1">
      <alignment horizontal="center" wrapText="1"/>
    </xf>
    <xf numFmtId="0" fontId="7" fillId="4" borderId="22" xfId="1" applyFont="1" applyFill="1" applyBorder="1" applyAlignment="1">
      <alignment horizontal="center" wrapText="1"/>
    </xf>
    <xf numFmtId="0" fontId="7" fillId="4" borderId="23" xfId="1" applyFont="1" applyFill="1" applyBorder="1" applyAlignment="1">
      <alignment horizontal="center" wrapText="1"/>
    </xf>
    <xf numFmtId="0" fontId="7" fillId="4" borderId="24" xfId="1" applyFont="1" applyFill="1" applyBorder="1" applyAlignment="1">
      <alignment horizontal="center" wrapText="1"/>
    </xf>
    <xf numFmtId="0" fontId="7" fillId="4" borderId="0" xfId="1" applyFont="1" applyFill="1" applyBorder="1" applyAlignment="1">
      <alignment horizontal="center" wrapText="1"/>
    </xf>
    <xf numFmtId="0" fontId="7" fillId="4" borderId="25" xfId="1" applyFont="1" applyFill="1" applyBorder="1" applyAlignment="1">
      <alignment horizontal="center" wrapText="1"/>
    </xf>
    <xf numFmtId="0" fontId="7" fillId="4" borderId="26" xfId="1" applyFont="1" applyFill="1" applyBorder="1" applyAlignment="1">
      <alignment horizontal="center"/>
    </xf>
    <xf numFmtId="0" fontId="7" fillId="4" borderId="27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14" xfId="1" applyNumberFormat="1" applyFont="1" applyFill="1" applyBorder="1" applyAlignment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 wrapText="1"/>
    </xf>
    <xf numFmtId="0" fontId="3" fillId="0" borderId="8" xfId="1" applyNumberFormat="1" applyFont="1" applyFill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 wrapText="1"/>
    </xf>
    <xf numFmtId="0" fontId="3" fillId="3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/>
    <xf numFmtId="0" fontId="1" fillId="0" borderId="1" xfId="1" applyBorder="1" applyAlignment="1"/>
    <xf numFmtId="0" fontId="3" fillId="0" borderId="17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Fill="1" applyBorder="1" applyAlignment="1">
      <alignment horizontal="center" vertical="center" wrapText="1"/>
    </xf>
    <xf numFmtId="0" fontId="3" fillId="0" borderId="11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3" fillId="0" borderId="15" xfId="1" applyNumberFormat="1" applyFont="1" applyFill="1" applyBorder="1" applyAlignment="1">
      <alignment horizontal="center" vertical="center" wrapText="1"/>
    </xf>
    <xf numFmtId="0" fontId="3" fillId="0" borderId="16" xfId="1" applyNumberFormat="1" applyFont="1" applyFill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6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/>
    <xf numFmtId="0" fontId="3" fillId="0" borderId="16" xfId="1" applyNumberFormat="1" applyFont="1" applyBorder="1" applyAlignment="1"/>
    <xf numFmtId="0" fontId="3" fillId="0" borderId="4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2" xfId="1" applyBorder="1" applyAlignment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3" fillId="8" borderId="5" xfId="1" applyFont="1" applyFill="1" applyBorder="1" applyAlignment="1">
      <alignment horizontal="center" vertical="center" wrapText="1"/>
    </xf>
    <xf numFmtId="0" fontId="3" fillId="8" borderId="15" xfId="1" applyFont="1" applyFill="1" applyBorder="1" applyAlignment="1">
      <alignment horizontal="center" vertical="center" wrapText="1"/>
    </xf>
    <xf numFmtId="0" fontId="3" fillId="8" borderId="16" xfId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49" fontId="3" fillId="0" borderId="16" xfId="1" applyNumberFormat="1" applyFont="1" applyFill="1" applyBorder="1" applyAlignment="1">
      <alignment horizontal="center" vertical="center" wrapText="1"/>
    </xf>
    <xf numFmtId="49" fontId="2" fillId="0" borderId="14" xfId="1" applyNumberFormat="1" applyFont="1" applyFill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horizontal="center" vertical="center"/>
    </xf>
    <xf numFmtId="49" fontId="2" fillId="0" borderId="8" xfId="1" applyNumberFormat="1" applyFont="1" applyFill="1" applyBorder="1" applyAlignment="1" applyProtection="1">
      <alignment horizontal="center" vertical="center"/>
    </xf>
    <xf numFmtId="49" fontId="2" fillId="0" borderId="7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horizontal="center" vertical="center"/>
    </xf>
    <xf numFmtId="49" fontId="2" fillId="0" borderId="13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3" fillId="0" borderId="5" xfId="1" applyNumberFormat="1" applyFont="1" applyFill="1" applyBorder="1" applyAlignment="1" applyProtection="1">
      <alignment horizontal="center" vertical="center" wrapText="1"/>
    </xf>
    <xf numFmtId="49" fontId="3" fillId="0" borderId="16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1" applyFont="1" applyBorder="1" applyAlignment="1"/>
    <xf numFmtId="0" fontId="3" fillId="3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5" xfId="1" applyFont="1" applyBorder="1" applyAlignment="1" applyProtection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>
      <alignment vertical="center" wrapText="1"/>
    </xf>
    <xf numFmtId="49" fontId="3" fillId="0" borderId="5" xfId="1" applyNumberFormat="1" applyFont="1" applyBorder="1" applyAlignment="1" applyProtection="1">
      <alignment horizontal="center" vertical="center" wrapText="1"/>
    </xf>
    <xf numFmtId="49" fontId="3" fillId="0" borderId="16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12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/>
    </xf>
    <xf numFmtId="49" fontId="10" fillId="3" borderId="1" xfId="1" applyNumberFormat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49" fontId="29" fillId="0" borderId="14" xfId="1" applyNumberFormat="1" applyFont="1" applyFill="1" applyBorder="1" applyAlignment="1" applyProtection="1">
      <alignment horizontal="center" vertical="center" wrapText="1"/>
    </xf>
    <xf numFmtId="49" fontId="29" fillId="0" borderId="9" xfId="1" applyNumberFormat="1" applyFont="1" applyFill="1" applyBorder="1" applyAlignment="1" applyProtection="1">
      <alignment horizontal="center" vertical="center" wrapText="1"/>
    </xf>
    <xf numFmtId="49" fontId="29" fillId="0" borderId="8" xfId="1" applyNumberFormat="1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3" fillId="8" borderId="14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8" borderId="4" xfId="1" applyFont="1" applyFill="1" applyBorder="1" applyAlignment="1">
      <alignment horizontal="center" vertical="center" wrapText="1"/>
    </xf>
    <xf numFmtId="0" fontId="3" fillId="8" borderId="3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Y34"/>
  <sheetViews>
    <sheetView zoomScaleSheetLayoutView="100" workbookViewId="0">
      <selection activeCell="BU34" sqref="BU34:DD34"/>
    </sheetView>
  </sheetViews>
  <sheetFormatPr defaultRowHeight="12.75" x14ac:dyDescent="0.2"/>
  <cols>
    <col min="1" max="77" width="0.85546875" style="1" customWidth="1"/>
    <col min="78" max="78" width="0.85546875" style="1" hidden="1" customWidth="1"/>
    <col min="79" max="83" width="0.85546875" style="1" customWidth="1"/>
    <col min="84" max="84" width="3.42578125" style="1" customWidth="1"/>
    <col min="85" max="104" width="0.85546875" style="1" customWidth="1"/>
    <col min="105" max="105" width="1.5703125" style="1" customWidth="1"/>
    <col min="106" max="107" width="0.85546875" style="1" customWidth="1"/>
    <col min="108" max="108" width="2.42578125" style="1" customWidth="1"/>
    <col min="109" max="150" width="0.85546875" style="1" customWidth="1"/>
    <col min="151" max="151" width="2" style="1" customWidth="1"/>
    <col min="152" max="154" width="0.85546875" style="1" customWidth="1"/>
    <col min="155" max="256" width="9.140625" style="1"/>
    <col min="257" max="333" width="0.85546875" style="1" customWidth="1"/>
    <col min="334" max="334" width="0" style="1" hidden="1" customWidth="1"/>
    <col min="335" max="339" width="0.85546875" style="1" customWidth="1"/>
    <col min="340" max="340" width="3.42578125" style="1" customWidth="1"/>
    <col min="341" max="360" width="0.85546875" style="1" customWidth="1"/>
    <col min="361" max="361" width="1.5703125" style="1" customWidth="1"/>
    <col min="362" max="363" width="0.85546875" style="1" customWidth="1"/>
    <col min="364" max="364" width="2.42578125" style="1" customWidth="1"/>
    <col min="365" max="406" width="0.85546875" style="1" customWidth="1"/>
    <col min="407" max="407" width="2" style="1" customWidth="1"/>
    <col min="408" max="410" width="0.85546875" style="1" customWidth="1"/>
    <col min="411" max="512" width="9.140625" style="1"/>
    <col min="513" max="589" width="0.85546875" style="1" customWidth="1"/>
    <col min="590" max="590" width="0" style="1" hidden="1" customWidth="1"/>
    <col min="591" max="595" width="0.85546875" style="1" customWidth="1"/>
    <col min="596" max="596" width="3.42578125" style="1" customWidth="1"/>
    <col min="597" max="616" width="0.85546875" style="1" customWidth="1"/>
    <col min="617" max="617" width="1.5703125" style="1" customWidth="1"/>
    <col min="618" max="619" width="0.85546875" style="1" customWidth="1"/>
    <col min="620" max="620" width="2.42578125" style="1" customWidth="1"/>
    <col min="621" max="662" width="0.85546875" style="1" customWidth="1"/>
    <col min="663" max="663" width="2" style="1" customWidth="1"/>
    <col min="664" max="666" width="0.85546875" style="1" customWidth="1"/>
    <col min="667" max="768" width="9.140625" style="1"/>
    <col min="769" max="845" width="0.85546875" style="1" customWidth="1"/>
    <col min="846" max="846" width="0" style="1" hidden="1" customWidth="1"/>
    <col min="847" max="851" width="0.85546875" style="1" customWidth="1"/>
    <col min="852" max="852" width="3.42578125" style="1" customWidth="1"/>
    <col min="853" max="872" width="0.85546875" style="1" customWidth="1"/>
    <col min="873" max="873" width="1.5703125" style="1" customWidth="1"/>
    <col min="874" max="875" width="0.85546875" style="1" customWidth="1"/>
    <col min="876" max="876" width="2.42578125" style="1" customWidth="1"/>
    <col min="877" max="918" width="0.85546875" style="1" customWidth="1"/>
    <col min="919" max="919" width="2" style="1" customWidth="1"/>
    <col min="920" max="922" width="0.85546875" style="1" customWidth="1"/>
    <col min="923" max="1024" width="9.140625" style="1"/>
    <col min="1025" max="1101" width="0.85546875" style="1" customWidth="1"/>
    <col min="1102" max="1102" width="0" style="1" hidden="1" customWidth="1"/>
    <col min="1103" max="1107" width="0.85546875" style="1" customWidth="1"/>
    <col min="1108" max="1108" width="3.42578125" style="1" customWidth="1"/>
    <col min="1109" max="1128" width="0.85546875" style="1" customWidth="1"/>
    <col min="1129" max="1129" width="1.5703125" style="1" customWidth="1"/>
    <col min="1130" max="1131" width="0.85546875" style="1" customWidth="1"/>
    <col min="1132" max="1132" width="2.42578125" style="1" customWidth="1"/>
    <col min="1133" max="1174" width="0.85546875" style="1" customWidth="1"/>
    <col min="1175" max="1175" width="2" style="1" customWidth="1"/>
    <col min="1176" max="1178" width="0.85546875" style="1" customWidth="1"/>
    <col min="1179" max="1280" width="9.140625" style="1"/>
    <col min="1281" max="1357" width="0.85546875" style="1" customWidth="1"/>
    <col min="1358" max="1358" width="0" style="1" hidden="1" customWidth="1"/>
    <col min="1359" max="1363" width="0.85546875" style="1" customWidth="1"/>
    <col min="1364" max="1364" width="3.42578125" style="1" customWidth="1"/>
    <col min="1365" max="1384" width="0.85546875" style="1" customWidth="1"/>
    <col min="1385" max="1385" width="1.5703125" style="1" customWidth="1"/>
    <col min="1386" max="1387" width="0.85546875" style="1" customWidth="1"/>
    <col min="1388" max="1388" width="2.42578125" style="1" customWidth="1"/>
    <col min="1389" max="1430" width="0.85546875" style="1" customWidth="1"/>
    <col min="1431" max="1431" width="2" style="1" customWidth="1"/>
    <col min="1432" max="1434" width="0.85546875" style="1" customWidth="1"/>
    <col min="1435" max="1536" width="9.140625" style="1"/>
    <col min="1537" max="1613" width="0.85546875" style="1" customWidth="1"/>
    <col min="1614" max="1614" width="0" style="1" hidden="1" customWidth="1"/>
    <col min="1615" max="1619" width="0.85546875" style="1" customWidth="1"/>
    <col min="1620" max="1620" width="3.42578125" style="1" customWidth="1"/>
    <col min="1621" max="1640" width="0.85546875" style="1" customWidth="1"/>
    <col min="1641" max="1641" width="1.5703125" style="1" customWidth="1"/>
    <col min="1642" max="1643" width="0.85546875" style="1" customWidth="1"/>
    <col min="1644" max="1644" width="2.42578125" style="1" customWidth="1"/>
    <col min="1645" max="1686" width="0.85546875" style="1" customWidth="1"/>
    <col min="1687" max="1687" width="2" style="1" customWidth="1"/>
    <col min="1688" max="1690" width="0.85546875" style="1" customWidth="1"/>
    <col min="1691" max="1792" width="9.140625" style="1"/>
    <col min="1793" max="1869" width="0.85546875" style="1" customWidth="1"/>
    <col min="1870" max="1870" width="0" style="1" hidden="1" customWidth="1"/>
    <col min="1871" max="1875" width="0.85546875" style="1" customWidth="1"/>
    <col min="1876" max="1876" width="3.42578125" style="1" customWidth="1"/>
    <col min="1877" max="1896" width="0.85546875" style="1" customWidth="1"/>
    <col min="1897" max="1897" width="1.5703125" style="1" customWidth="1"/>
    <col min="1898" max="1899" width="0.85546875" style="1" customWidth="1"/>
    <col min="1900" max="1900" width="2.42578125" style="1" customWidth="1"/>
    <col min="1901" max="1942" width="0.85546875" style="1" customWidth="1"/>
    <col min="1943" max="1943" width="2" style="1" customWidth="1"/>
    <col min="1944" max="1946" width="0.85546875" style="1" customWidth="1"/>
    <col min="1947" max="2048" width="9.140625" style="1"/>
    <col min="2049" max="2125" width="0.85546875" style="1" customWidth="1"/>
    <col min="2126" max="2126" width="0" style="1" hidden="1" customWidth="1"/>
    <col min="2127" max="2131" width="0.85546875" style="1" customWidth="1"/>
    <col min="2132" max="2132" width="3.42578125" style="1" customWidth="1"/>
    <col min="2133" max="2152" width="0.85546875" style="1" customWidth="1"/>
    <col min="2153" max="2153" width="1.5703125" style="1" customWidth="1"/>
    <col min="2154" max="2155" width="0.85546875" style="1" customWidth="1"/>
    <col min="2156" max="2156" width="2.42578125" style="1" customWidth="1"/>
    <col min="2157" max="2198" width="0.85546875" style="1" customWidth="1"/>
    <col min="2199" max="2199" width="2" style="1" customWidth="1"/>
    <col min="2200" max="2202" width="0.85546875" style="1" customWidth="1"/>
    <col min="2203" max="2304" width="9.140625" style="1"/>
    <col min="2305" max="2381" width="0.85546875" style="1" customWidth="1"/>
    <col min="2382" max="2382" width="0" style="1" hidden="1" customWidth="1"/>
    <col min="2383" max="2387" width="0.85546875" style="1" customWidth="1"/>
    <col min="2388" max="2388" width="3.42578125" style="1" customWidth="1"/>
    <col min="2389" max="2408" width="0.85546875" style="1" customWidth="1"/>
    <col min="2409" max="2409" width="1.5703125" style="1" customWidth="1"/>
    <col min="2410" max="2411" width="0.85546875" style="1" customWidth="1"/>
    <col min="2412" max="2412" width="2.42578125" style="1" customWidth="1"/>
    <col min="2413" max="2454" width="0.85546875" style="1" customWidth="1"/>
    <col min="2455" max="2455" width="2" style="1" customWidth="1"/>
    <col min="2456" max="2458" width="0.85546875" style="1" customWidth="1"/>
    <col min="2459" max="2560" width="9.140625" style="1"/>
    <col min="2561" max="2637" width="0.85546875" style="1" customWidth="1"/>
    <col min="2638" max="2638" width="0" style="1" hidden="1" customWidth="1"/>
    <col min="2639" max="2643" width="0.85546875" style="1" customWidth="1"/>
    <col min="2644" max="2644" width="3.42578125" style="1" customWidth="1"/>
    <col min="2645" max="2664" width="0.85546875" style="1" customWidth="1"/>
    <col min="2665" max="2665" width="1.5703125" style="1" customWidth="1"/>
    <col min="2666" max="2667" width="0.85546875" style="1" customWidth="1"/>
    <col min="2668" max="2668" width="2.42578125" style="1" customWidth="1"/>
    <col min="2669" max="2710" width="0.85546875" style="1" customWidth="1"/>
    <col min="2711" max="2711" width="2" style="1" customWidth="1"/>
    <col min="2712" max="2714" width="0.85546875" style="1" customWidth="1"/>
    <col min="2715" max="2816" width="9.140625" style="1"/>
    <col min="2817" max="2893" width="0.85546875" style="1" customWidth="1"/>
    <col min="2894" max="2894" width="0" style="1" hidden="1" customWidth="1"/>
    <col min="2895" max="2899" width="0.85546875" style="1" customWidth="1"/>
    <col min="2900" max="2900" width="3.42578125" style="1" customWidth="1"/>
    <col min="2901" max="2920" width="0.85546875" style="1" customWidth="1"/>
    <col min="2921" max="2921" width="1.5703125" style="1" customWidth="1"/>
    <col min="2922" max="2923" width="0.85546875" style="1" customWidth="1"/>
    <col min="2924" max="2924" width="2.42578125" style="1" customWidth="1"/>
    <col min="2925" max="2966" width="0.85546875" style="1" customWidth="1"/>
    <col min="2967" max="2967" width="2" style="1" customWidth="1"/>
    <col min="2968" max="2970" width="0.85546875" style="1" customWidth="1"/>
    <col min="2971" max="3072" width="9.140625" style="1"/>
    <col min="3073" max="3149" width="0.85546875" style="1" customWidth="1"/>
    <col min="3150" max="3150" width="0" style="1" hidden="1" customWidth="1"/>
    <col min="3151" max="3155" width="0.85546875" style="1" customWidth="1"/>
    <col min="3156" max="3156" width="3.42578125" style="1" customWidth="1"/>
    <col min="3157" max="3176" width="0.85546875" style="1" customWidth="1"/>
    <col min="3177" max="3177" width="1.5703125" style="1" customWidth="1"/>
    <col min="3178" max="3179" width="0.85546875" style="1" customWidth="1"/>
    <col min="3180" max="3180" width="2.42578125" style="1" customWidth="1"/>
    <col min="3181" max="3222" width="0.85546875" style="1" customWidth="1"/>
    <col min="3223" max="3223" width="2" style="1" customWidth="1"/>
    <col min="3224" max="3226" width="0.85546875" style="1" customWidth="1"/>
    <col min="3227" max="3328" width="9.140625" style="1"/>
    <col min="3329" max="3405" width="0.85546875" style="1" customWidth="1"/>
    <col min="3406" max="3406" width="0" style="1" hidden="1" customWidth="1"/>
    <col min="3407" max="3411" width="0.85546875" style="1" customWidth="1"/>
    <col min="3412" max="3412" width="3.42578125" style="1" customWidth="1"/>
    <col min="3413" max="3432" width="0.85546875" style="1" customWidth="1"/>
    <col min="3433" max="3433" width="1.5703125" style="1" customWidth="1"/>
    <col min="3434" max="3435" width="0.85546875" style="1" customWidth="1"/>
    <col min="3436" max="3436" width="2.42578125" style="1" customWidth="1"/>
    <col min="3437" max="3478" width="0.85546875" style="1" customWidth="1"/>
    <col min="3479" max="3479" width="2" style="1" customWidth="1"/>
    <col min="3480" max="3482" width="0.85546875" style="1" customWidth="1"/>
    <col min="3483" max="3584" width="9.140625" style="1"/>
    <col min="3585" max="3661" width="0.85546875" style="1" customWidth="1"/>
    <col min="3662" max="3662" width="0" style="1" hidden="1" customWidth="1"/>
    <col min="3663" max="3667" width="0.85546875" style="1" customWidth="1"/>
    <col min="3668" max="3668" width="3.42578125" style="1" customWidth="1"/>
    <col min="3669" max="3688" width="0.85546875" style="1" customWidth="1"/>
    <col min="3689" max="3689" width="1.5703125" style="1" customWidth="1"/>
    <col min="3690" max="3691" width="0.85546875" style="1" customWidth="1"/>
    <col min="3692" max="3692" width="2.42578125" style="1" customWidth="1"/>
    <col min="3693" max="3734" width="0.85546875" style="1" customWidth="1"/>
    <col min="3735" max="3735" width="2" style="1" customWidth="1"/>
    <col min="3736" max="3738" width="0.85546875" style="1" customWidth="1"/>
    <col min="3739" max="3840" width="9.140625" style="1"/>
    <col min="3841" max="3917" width="0.85546875" style="1" customWidth="1"/>
    <col min="3918" max="3918" width="0" style="1" hidden="1" customWidth="1"/>
    <col min="3919" max="3923" width="0.85546875" style="1" customWidth="1"/>
    <col min="3924" max="3924" width="3.42578125" style="1" customWidth="1"/>
    <col min="3925" max="3944" width="0.85546875" style="1" customWidth="1"/>
    <col min="3945" max="3945" width="1.5703125" style="1" customWidth="1"/>
    <col min="3946" max="3947" width="0.85546875" style="1" customWidth="1"/>
    <col min="3948" max="3948" width="2.42578125" style="1" customWidth="1"/>
    <col min="3949" max="3990" width="0.85546875" style="1" customWidth="1"/>
    <col min="3991" max="3991" width="2" style="1" customWidth="1"/>
    <col min="3992" max="3994" width="0.85546875" style="1" customWidth="1"/>
    <col min="3995" max="4096" width="9.140625" style="1"/>
    <col min="4097" max="4173" width="0.85546875" style="1" customWidth="1"/>
    <col min="4174" max="4174" width="0" style="1" hidden="1" customWidth="1"/>
    <col min="4175" max="4179" width="0.85546875" style="1" customWidth="1"/>
    <col min="4180" max="4180" width="3.42578125" style="1" customWidth="1"/>
    <col min="4181" max="4200" width="0.85546875" style="1" customWidth="1"/>
    <col min="4201" max="4201" width="1.5703125" style="1" customWidth="1"/>
    <col min="4202" max="4203" width="0.85546875" style="1" customWidth="1"/>
    <col min="4204" max="4204" width="2.42578125" style="1" customWidth="1"/>
    <col min="4205" max="4246" width="0.85546875" style="1" customWidth="1"/>
    <col min="4247" max="4247" width="2" style="1" customWidth="1"/>
    <col min="4248" max="4250" width="0.85546875" style="1" customWidth="1"/>
    <col min="4251" max="4352" width="9.140625" style="1"/>
    <col min="4353" max="4429" width="0.85546875" style="1" customWidth="1"/>
    <col min="4430" max="4430" width="0" style="1" hidden="1" customWidth="1"/>
    <col min="4431" max="4435" width="0.85546875" style="1" customWidth="1"/>
    <col min="4436" max="4436" width="3.42578125" style="1" customWidth="1"/>
    <col min="4437" max="4456" width="0.85546875" style="1" customWidth="1"/>
    <col min="4457" max="4457" width="1.5703125" style="1" customWidth="1"/>
    <col min="4458" max="4459" width="0.85546875" style="1" customWidth="1"/>
    <col min="4460" max="4460" width="2.42578125" style="1" customWidth="1"/>
    <col min="4461" max="4502" width="0.85546875" style="1" customWidth="1"/>
    <col min="4503" max="4503" width="2" style="1" customWidth="1"/>
    <col min="4504" max="4506" width="0.85546875" style="1" customWidth="1"/>
    <col min="4507" max="4608" width="9.140625" style="1"/>
    <col min="4609" max="4685" width="0.85546875" style="1" customWidth="1"/>
    <col min="4686" max="4686" width="0" style="1" hidden="1" customWidth="1"/>
    <col min="4687" max="4691" width="0.85546875" style="1" customWidth="1"/>
    <col min="4692" max="4692" width="3.42578125" style="1" customWidth="1"/>
    <col min="4693" max="4712" width="0.85546875" style="1" customWidth="1"/>
    <col min="4713" max="4713" width="1.5703125" style="1" customWidth="1"/>
    <col min="4714" max="4715" width="0.85546875" style="1" customWidth="1"/>
    <col min="4716" max="4716" width="2.42578125" style="1" customWidth="1"/>
    <col min="4717" max="4758" width="0.85546875" style="1" customWidth="1"/>
    <col min="4759" max="4759" width="2" style="1" customWidth="1"/>
    <col min="4760" max="4762" width="0.85546875" style="1" customWidth="1"/>
    <col min="4763" max="4864" width="9.140625" style="1"/>
    <col min="4865" max="4941" width="0.85546875" style="1" customWidth="1"/>
    <col min="4942" max="4942" width="0" style="1" hidden="1" customWidth="1"/>
    <col min="4943" max="4947" width="0.85546875" style="1" customWidth="1"/>
    <col min="4948" max="4948" width="3.42578125" style="1" customWidth="1"/>
    <col min="4949" max="4968" width="0.85546875" style="1" customWidth="1"/>
    <col min="4969" max="4969" width="1.5703125" style="1" customWidth="1"/>
    <col min="4970" max="4971" width="0.85546875" style="1" customWidth="1"/>
    <col min="4972" max="4972" width="2.42578125" style="1" customWidth="1"/>
    <col min="4973" max="5014" width="0.85546875" style="1" customWidth="1"/>
    <col min="5015" max="5015" width="2" style="1" customWidth="1"/>
    <col min="5016" max="5018" width="0.85546875" style="1" customWidth="1"/>
    <col min="5019" max="5120" width="9.140625" style="1"/>
    <col min="5121" max="5197" width="0.85546875" style="1" customWidth="1"/>
    <col min="5198" max="5198" width="0" style="1" hidden="1" customWidth="1"/>
    <col min="5199" max="5203" width="0.85546875" style="1" customWidth="1"/>
    <col min="5204" max="5204" width="3.42578125" style="1" customWidth="1"/>
    <col min="5205" max="5224" width="0.85546875" style="1" customWidth="1"/>
    <col min="5225" max="5225" width="1.5703125" style="1" customWidth="1"/>
    <col min="5226" max="5227" width="0.85546875" style="1" customWidth="1"/>
    <col min="5228" max="5228" width="2.42578125" style="1" customWidth="1"/>
    <col min="5229" max="5270" width="0.85546875" style="1" customWidth="1"/>
    <col min="5271" max="5271" width="2" style="1" customWidth="1"/>
    <col min="5272" max="5274" width="0.85546875" style="1" customWidth="1"/>
    <col min="5275" max="5376" width="9.140625" style="1"/>
    <col min="5377" max="5453" width="0.85546875" style="1" customWidth="1"/>
    <col min="5454" max="5454" width="0" style="1" hidden="1" customWidth="1"/>
    <col min="5455" max="5459" width="0.85546875" style="1" customWidth="1"/>
    <col min="5460" max="5460" width="3.42578125" style="1" customWidth="1"/>
    <col min="5461" max="5480" width="0.85546875" style="1" customWidth="1"/>
    <col min="5481" max="5481" width="1.5703125" style="1" customWidth="1"/>
    <col min="5482" max="5483" width="0.85546875" style="1" customWidth="1"/>
    <col min="5484" max="5484" width="2.42578125" style="1" customWidth="1"/>
    <col min="5485" max="5526" width="0.85546875" style="1" customWidth="1"/>
    <col min="5527" max="5527" width="2" style="1" customWidth="1"/>
    <col min="5528" max="5530" width="0.85546875" style="1" customWidth="1"/>
    <col min="5531" max="5632" width="9.140625" style="1"/>
    <col min="5633" max="5709" width="0.85546875" style="1" customWidth="1"/>
    <col min="5710" max="5710" width="0" style="1" hidden="1" customWidth="1"/>
    <col min="5711" max="5715" width="0.85546875" style="1" customWidth="1"/>
    <col min="5716" max="5716" width="3.42578125" style="1" customWidth="1"/>
    <col min="5717" max="5736" width="0.85546875" style="1" customWidth="1"/>
    <col min="5737" max="5737" width="1.5703125" style="1" customWidth="1"/>
    <col min="5738" max="5739" width="0.85546875" style="1" customWidth="1"/>
    <col min="5740" max="5740" width="2.42578125" style="1" customWidth="1"/>
    <col min="5741" max="5782" width="0.85546875" style="1" customWidth="1"/>
    <col min="5783" max="5783" width="2" style="1" customWidth="1"/>
    <col min="5784" max="5786" width="0.85546875" style="1" customWidth="1"/>
    <col min="5787" max="5888" width="9.140625" style="1"/>
    <col min="5889" max="5965" width="0.85546875" style="1" customWidth="1"/>
    <col min="5966" max="5966" width="0" style="1" hidden="1" customWidth="1"/>
    <col min="5967" max="5971" width="0.85546875" style="1" customWidth="1"/>
    <col min="5972" max="5972" width="3.42578125" style="1" customWidth="1"/>
    <col min="5973" max="5992" width="0.85546875" style="1" customWidth="1"/>
    <col min="5993" max="5993" width="1.5703125" style="1" customWidth="1"/>
    <col min="5994" max="5995" width="0.85546875" style="1" customWidth="1"/>
    <col min="5996" max="5996" width="2.42578125" style="1" customWidth="1"/>
    <col min="5997" max="6038" width="0.85546875" style="1" customWidth="1"/>
    <col min="6039" max="6039" width="2" style="1" customWidth="1"/>
    <col min="6040" max="6042" width="0.85546875" style="1" customWidth="1"/>
    <col min="6043" max="6144" width="9.140625" style="1"/>
    <col min="6145" max="6221" width="0.85546875" style="1" customWidth="1"/>
    <col min="6222" max="6222" width="0" style="1" hidden="1" customWidth="1"/>
    <col min="6223" max="6227" width="0.85546875" style="1" customWidth="1"/>
    <col min="6228" max="6228" width="3.42578125" style="1" customWidth="1"/>
    <col min="6229" max="6248" width="0.85546875" style="1" customWidth="1"/>
    <col min="6249" max="6249" width="1.5703125" style="1" customWidth="1"/>
    <col min="6250" max="6251" width="0.85546875" style="1" customWidth="1"/>
    <col min="6252" max="6252" width="2.42578125" style="1" customWidth="1"/>
    <col min="6253" max="6294" width="0.85546875" style="1" customWidth="1"/>
    <col min="6295" max="6295" width="2" style="1" customWidth="1"/>
    <col min="6296" max="6298" width="0.85546875" style="1" customWidth="1"/>
    <col min="6299" max="6400" width="9.140625" style="1"/>
    <col min="6401" max="6477" width="0.85546875" style="1" customWidth="1"/>
    <col min="6478" max="6478" width="0" style="1" hidden="1" customWidth="1"/>
    <col min="6479" max="6483" width="0.85546875" style="1" customWidth="1"/>
    <col min="6484" max="6484" width="3.42578125" style="1" customWidth="1"/>
    <col min="6485" max="6504" width="0.85546875" style="1" customWidth="1"/>
    <col min="6505" max="6505" width="1.5703125" style="1" customWidth="1"/>
    <col min="6506" max="6507" width="0.85546875" style="1" customWidth="1"/>
    <col min="6508" max="6508" width="2.42578125" style="1" customWidth="1"/>
    <col min="6509" max="6550" width="0.85546875" style="1" customWidth="1"/>
    <col min="6551" max="6551" width="2" style="1" customWidth="1"/>
    <col min="6552" max="6554" width="0.85546875" style="1" customWidth="1"/>
    <col min="6555" max="6656" width="9.140625" style="1"/>
    <col min="6657" max="6733" width="0.85546875" style="1" customWidth="1"/>
    <col min="6734" max="6734" width="0" style="1" hidden="1" customWidth="1"/>
    <col min="6735" max="6739" width="0.85546875" style="1" customWidth="1"/>
    <col min="6740" max="6740" width="3.42578125" style="1" customWidth="1"/>
    <col min="6741" max="6760" width="0.85546875" style="1" customWidth="1"/>
    <col min="6761" max="6761" width="1.5703125" style="1" customWidth="1"/>
    <col min="6762" max="6763" width="0.85546875" style="1" customWidth="1"/>
    <col min="6764" max="6764" width="2.42578125" style="1" customWidth="1"/>
    <col min="6765" max="6806" width="0.85546875" style="1" customWidth="1"/>
    <col min="6807" max="6807" width="2" style="1" customWidth="1"/>
    <col min="6808" max="6810" width="0.85546875" style="1" customWidth="1"/>
    <col min="6811" max="6912" width="9.140625" style="1"/>
    <col min="6913" max="6989" width="0.85546875" style="1" customWidth="1"/>
    <col min="6990" max="6990" width="0" style="1" hidden="1" customWidth="1"/>
    <col min="6991" max="6995" width="0.85546875" style="1" customWidth="1"/>
    <col min="6996" max="6996" width="3.42578125" style="1" customWidth="1"/>
    <col min="6997" max="7016" width="0.85546875" style="1" customWidth="1"/>
    <col min="7017" max="7017" width="1.5703125" style="1" customWidth="1"/>
    <col min="7018" max="7019" width="0.85546875" style="1" customWidth="1"/>
    <col min="7020" max="7020" width="2.42578125" style="1" customWidth="1"/>
    <col min="7021" max="7062" width="0.85546875" style="1" customWidth="1"/>
    <col min="7063" max="7063" width="2" style="1" customWidth="1"/>
    <col min="7064" max="7066" width="0.85546875" style="1" customWidth="1"/>
    <col min="7067" max="7168" width="9.140625" style="1"/>
    <col min="7169" max="7245" width="0.85546875" style="1" customWidth="1"/>
    <col min="7246" max="7246" width="0" style="1" hidden="1" customWidth="1"/>
    <col min="7247" max="7251" width="0.85546875" style="1" customWidth="1"/>
    <col min="7252" max="7252" width="3.42578125" style="1" customWidth="1"/>
    <col min="7253" max="7272" width="0.85546875" style="1" customWidth="1"/>
    <col min="7273" max="7273" width="1.5703125" style="1" customWidth="1"/>
    <col min="7274" max="7275" width="0.85546875" style="1" customWidth="1"/>
    <col min="7276" max="7276" width="2.42578125" style="1" customWidth="1"/>
    <col min="7277" max="7318" width="0.85546875" style="1" customWidth="1"/>
    <col min="7319" max="7319" width="2" style="1" customWidth="1"/>
    <col min="7320" max="7322" width="0.85546875" style="1" customWidth="1"/>
    <col min="7323" max="7424" width="9.140625" style="1"/>
    <col min="7425" max="7501" width="0.85546875" style="1" customWidth="1"/>
    <col min="7502" max="7502" width="0" style="1" hidden="1" customWidth="1"/>
    <col min="7503" max="7507" width="0.85546875" style="1" customWidth="1"/>
    <col min="7508" max="7508" width="3.42578125" style="1" customWidth="1"/>
    <col min="7509" max="7528" width="0.85546875" style="1" customWidth="1"/>
    <col min="7529" max="7529" width="1.5703125" style="1" customWidth="1"/>
    <col min="7530" max="7531" width="0.85546875" style="1" customWidth="1"/>
    <col min="7532" max="7532" width="2.42578125" style="1" customWidth="1"/>
    <col min="7533" max="7574" width="0.85546875" style="1" customWidth="1"/>
    <col min="7575" max="7575" width="2" style="1" customWidth="1"/>
    <col min="7576" max="7578" width="0.85546875" style="1" customWidth="1"/>
    <col min="7579" max="7680" width="9.140625" style="1"/>
    <col min="7681" max="7757" width="0.85546875" style="1" customWidth="1"/>
    <col min="7758" max="7758" width="0" style="1" hidden="1" customWidth="1"/>
    <col min="7759" max="7763" width="0.85546875" style="1" customWidth="1"/>
    <col min="7764" max="7764" width="3.42578125" style="1" customWidth="1"/>
    <col min="7765" max="7784" width="0.85546875" style="1" customWidth="1"/>
    <col min="7785" max="7785" width="1.5703125" style="1" customWidth="1"/>
    <col min="7786" max="7787" width="0.85546875" style="1" customWidth="1"/>
    <col min="7788" max="7788" width="2.42578125" style="1" customWidth="1"/>
    <col min="7789" max="7830" width="0.85546875" style="1" customWidth="1"/>
    <col min="7831" max="7831" width="2" style="1" customWidth="1"/>
    <col min="7832" max="7834" width="0.85546875" style="1" customWidth="1"/>
    <col min="7835" max="7936" width="9.140625" style="1"/>
    <col min="7937" max="8013" width="0.85546875" style="1" customWidth="1"/>
    <col min="8014" max="8014" width="0" style="1" hidden="1" customWidth="1"/>
    <col min="8015" max="8019" width="0.85546875" style="1" customWidth="1"/>
    <col min="8020" max="8020" width="3.42578125" style="1" customWidth="1"/>
    <col min="8021" max="8040" width="0.85546875" style="1" customWidth="1"/>
    <col min="8041" max="8041" width="1.5703125" style="1" customWidth="1"/>
    <col min="8042" max="8043" width="0.85546875" style="1" customWidth="1"/>
    <col min="8044" max="8044" width="2.42578125" style="1" customWidth="1"/>
    <col min="8045" max="8086" width="0.85546875" style="1" customWidth="1"/>
    <col min="8087" max="8087" width="2" style="1" customWidth="1"/>
    <col min="8088" max="8090" width="0.85546875" style="1" customWidth="1"/>
    <col min="8091" max="8192" width="9.140625" style="1"/>
    <col min="8193" max="8269" width="0.85546875" style="1" customWidth="1"/>
    <col min="8270" max="8270" width="0" style="1" hidden="1" customWidth="1"/>
    <col min="8271" max="8275" width="0.85546875" style="1" customWidth="1"/>
    <col min="8276" max="8276" width="3.42578125" style="1" customWidth="1"/>
    <col min="8277" max="8296" width="0.85546875" style="1" customWidth="1"/>
    <col min="8297" max="8297" width="1.5703125" style="1" customWidth="1"/>
    <col min="8298" max="8299" width="0.85546875" style="1" customWidth="1"/>
    <col min="8300" max="8300" width="2.42578125" style="1" customWidth="1"/>
    <col min="8301" max="8342" width="0.85546875" style="1" customWidth="1"/>
    <col min="8343" max="8343" width="2" style="1" customWidth="1"/>
    <col min="8344" max="8346" width="0.85546875" style="1" customWidth="1"/>
    <col min="8347" max="8448" width="9.140625" style="1"/>
    <col min="8449" max="8525" width="0.85546875" style="1" customWidth="1"/>
    <col min="8526" max="8526" width="0" style="1" hidden="1" customWidth="1"/>
    <col min="8527" max="8531" width="0.85546875" style="1" customWidth="1"/>
    <col min="8532" max="8532" width="3.42578125" style="1" customWidth="1"/>
    <col min="8533" max="8552" width="0.85546875" style="1" customWidth="1"/>
    <col min="8553" max="8553" width="1.5703125" style="1" customWidth="1"/>
    <col min="8554" max="8555" width="0.85546875" style="1" customWidth="1"/>
    <col min="8556" max="8556" width="2.42578125" style="1" customWidth="1"/>
    <col min="8557" max="8598" width="0.85546875" style="1" customWidth="1"/>
    <col min="8599" max="8599" width="2" style="1" customWidth="1"/>
    <col min="8600" max="8602" width="0.85546875" style="1" customWidth="1"/>
    <col min="8603" max="8704" width="9.140625" style="1"/>
    <col min="8705" max="8781" width="0.85546875" style="1" customWidth="1"/>
    <col min="8782" max="8782" width="0" style="1" hidden="1" customWidth="1"/>
    <col min="8783" max="8787" width="0.85546875" style="1" customWidth="1"/>
    <col min="8788" max="8788" width="3.42578125" style="1" customWidth="1"/>
    <col min="8789" max="8808" width="0.85546875" style="1" customWidth="1"/>
    <col min="8809" max="8809" width="1.5703125" style="1" customWidth="1"/>
    <col min="8810" max="8811" width="0.85546875" style="1" customWidth="1"/>
    <col min="8812" max="8812" width="2.42578125" style="1" customWidth="1"/>
    <col min="8813" max="8854" width="0.85546875" style="1" customWidth="1"/>
    <col min="8855" max="8855" width="2" style="1" customWidth="1"/>
    <col min="8856" max="8858" width="0.85546875" style="1" customWidth="1"/>
    <col min="8859" max="8960" width="9.140625" style="1"/>
    <col min="8961" max="9037" width="0.85546875" style="1" customWidth="1"/>
    <col min="9038" max="9038" width="0" style="1" hidden="1" customWidth="1"/>
    <col min="9039" max="9043" width="0.85546875" style="1" customWidth="1"/>
    <col min="9044" max="9044" width="3.42578125" style="1" customWidth="1"/>
    <col min="9045" max="9064" width="0.85546875" style="1" customWidth="1"/>
    <col min="9065" max="9065" width="1.5703125" style="1" customWidth="1"/>
    <col min="9066" max="9067" width="0.85546875" style="1" customWidth="1"/>
    <col min="9068" max="9068" width="2.42578125" style="1" customWidth="1"/>
    <col min="9069" max="9110" width="0.85546875" style="1" customWidth="1"/>
    <col min="9111" max="9111" width="2" style="1" customWidth="1"/>
    <col min="9112" max="9114" width="0.85546875" style="1" customWidth="1"/>
    <col min="9115" max="9216" width="9.140625" style="1"/>
    <col min="9217" max="9293" width="0.85546875" style="1" customWidth="1"/>
    <col min="9294" max="9294" width="0" style="1" hidden="1" customWidth="1"/>
    <col min="9295" max="9299" width="0.85546875" style="1" customWidth="1"/>
    <col min="9300" max="9300" width="3.42578125" style="1" customWidth="1"/>
    <col min="9301" max="9320" width="0.85546875" style="1" customWidth="1"/>
    <col min="9321" max="9321" width="1.5703125" style="1" customWidth="1"/>
    <col min="9322" max="9323" width="0.85546875" style="1" customWidth="1"/>
    <col min="9324" max="9324" width="2.42578125" style="1" customWidth="1"/>
    <col min="9325" max="9366" width="0.85546875" style="1" customWidth="1"/>
    <col min="9367" max="9367" width="2" style="1" customWidth="1"/>
    <col min="9368" max="9370" width="0.85546875" style="1" customWidth="1"/>
    <col min="9371" max="9472" width="9.140625" style="1"/>
    <col min="9473" max="9549" width="0.85546875" style="1" customWidth="1"/>
    <col min="9550" max="9550" width="0" style="1" hidden="1" customWidth="1"/>
    <col min="9551" max="9555" width="0.85546875" style="1" customWidth="1"/>
    <col min="9556" max="9556" width="3.42578125" style="1" customWidth="1"/>
    <col min="9557" max="9576" width="0.85546875" style="1" customWidth="1"/>
    <col min="9577" max="9577" width="1.5703125" style="1" customWidth="1"/>
    <col min="9578" max="9579" width="0.85546875" style="1" customWidth="1"/>
    <col min="9580" max="9580" width="2.42578125" style="1" customWidth="1"/>
    <col min="9581" max="9622" width="0.85546875" style="1" customWidth="1"/>
    <col min="9623" max="9623" width="2" style="1" customWidth="1"/>
    <col min="9624" max="9626" width="0.85546875" style="1" customWidth="1"/>
    <col min="9627" max="9728" width="9.140625" style="1"/>
    <col min="9729" max="9805" width="0.85546875" style="1" customWidth="1"/>
    <col min="9806" max="9806" width="0" style="1" hidden="1" customWidth="1"/>
    <col min="9807" max="9811" width="0.85546875" style="1" customWidth="1"/>
    <col min="9812" max="9812" width="3.42578125" style="1" customWidth="1"/>
    <col min="9813" max="9832" width="0.85546875" style="1" customWidth="1"/>
    <col min="9833" max="9833" width="1.5703125" style="1" customWidth="1"/>
    <col min="9834" max="9835" width="0.85546875" style="1" customWidth="1"/>
    <col min="9836" max="9836" width="2.42578125" style="1" customWidth="1"/>
    <col min="9837" max="9878" width="0.85546875" style="1" customWidth="1"/>
    <col min="9879" max="9879" width="2" style="1" customWidth="1"/>
    <col min="9880" max="9882" width="0.85546875" style="1" customWidth="1"/>
    <col min="9883" max="9984" width="9.140625" style="1"/>
    <col min="9985" max="10061" width="0.85546875" style="1" customWidth="1"/>
    <col min="10062" max="10062" width="0" style="1" hidden="1" customWidth="1"/>
    <col min="10063" max="10067" width="0.85546875" style="1" customWidth="1"/>
    <col min="10068" max="10068" width="3.42578125" style="1" customWidth="1"/>
    <col min="10069" max="10088" width="0.85546875" style="1" customWidth="1"/>
    <col min="10089" max="10089" width="1.5703125" style="1" customWidth="1"/>
    <col min="10090" max="10091" width="0.85546875" style="1" customWidth="1"/>
    <col min="10092" max="10092" width="2.42578125" style="1" customWidth="1"/>
    <col min="10093" max="10134" width="0.85546875" style="1" customWidth="1"/>
    <col min="10135" max="10135" width="2" style="1" customWidth="1"/>
    <col min="10136" max="10138" width="0.85546875" style="1" customWidth="1"/>
    <col min="10139" max="10240" width="9.140625" style="1"/>
    <col min="10241" max="10317" width="0.85546875" style="1" customWidth="1"/>
    <col min="10318" max="10318" width="0" style="1" hidden="1" customWidth="1"/>
    <col min="10319" max="10323" width="0.85546875" style="1" customWidth="1"/>
    <col min="10324" max="10324" width="3.42578125" style="1" customWidth="1"/>
    <col min="10325" max="10344" width="0.85546875" style="1" customWidth="1"/>
    <col min="10345" max="10345" width="1.5703125" style="1" customWidth="1"/>
    <col min="10346" max="10347" width="0.85546875" style="1" customWidth="1"/>
    <col min="10348" max="10348" width="2.42578125" style="1" customWidth="1"/>
    <col min="10349" max="10390" width="0.85546875" style="1" customWidth="1"/>
    <col min="10391" max="10391" width="2" style="1" customWidth="1"/>
    <col min="10392" max="10394" width="0.85546875" style="1" customWidth="1"/>
    <col min="10395" max="10496" width="9.140625" style="1"/>
    <col min="10497" max="10573" width="0.85546875" style="1" customWidth="1"/>
    <col min="10574" max="10574" width="0" style="1" hidden="1" customWidth="1"/>
    <col min="10575" max="10579" width="0.85546875" style="1" customWidth="1"/>
    <col min="10580" max="10580" width="3.42578125" style="1" customWidth="1"/>
    <col min="10581" max="10600" width="0.85546875" style="1" customWidth="1"/>
    <col min="10601" max="10601" width="1.5703125" style="1" customWidth="1"/>
    <col min="10602" max="10603" width="0.85546875" style="1" customWidth="1"/>
    <col min="10604" max="10604" width="2.42578125" style="1" customWidth="1"/>
    <col min="10605" max="10646" width="0.85546875" style="1" customWidth="1"/>
    <col min="10647" max="10647" width="2" style="1" customWidth="1"/>
    <col min="10648" max="10650" width="0.85546875" style="1" customWidth="1"/>
    <col min="10651" max="10752" width="9.140625" style="1"/>
    <col min="10753" max="10829" width="0.85546875" style="1" customWidth="1"/>
    <col min="10830" max="10830" width="0" style="1" hidden="1" customWidth="1"/>
    <col min="10831" max="10835" width="0.85546875" style="1" customWidth="1"/>
    <col min="10836" max="10836" width="3.42578125" style="1" customWidth="1"/>
    <col min="10837" max="10856" width="0.85546875" style="1" customWidth="1"/>
    <col min="10857" max="10857" width="1.5703125" style="1" customWidth="1"/>
    <col min="10858" max="10859" width="0.85546875" style="1" customWidth="1"/>
    <col min="10860" max="10860" width="2.42578125" style="1" customWidth="1"/>
    <col min="10861" max="10902" width="0.85546875" style="1" customWidth="1"/>
    <col min="10903" max="10903" width="2" style="1" customWidth="1"/>
    <col min="10904" max="10906" width="0.85546875" style="1" customWidth="1"/>
    <col min="10907" max="11008" width="9.140625" style="1"/>
    <col min="11009" max="11085" width="0.85546875" style="1" customWidth="1"/>
    <col min="11086" max="11086" width="0" style="1" hidden="1" customWidth="1"/>
    <col min="11087" max="11091" width="0.85546875" style="1" customWidth="1"/>
    <col min="11092" max="11092" width="3.42578125" style="1" customWidth="1"/>
    <col min="11093" max="11112" width="0.85546875" style="1" customWidth="1"/>
    <col min="11113" max="11113" width="1.5703125" style="1" customWidth="1"/>
    <col min="11114" max="11115" width="0.85546875" style="1" customWidth="1"/>
    <col min="11116" max="11116" width="2.42578125" style="1" customWidth="1"/>
    <col min="11117" max="11158" width="0.85546875" style="1" customWidth="1"/>
    <col min="11159" max="11159" width="2" style="1" customWidth="1"/>
    <col min="11160" max="11162" width="0.85546875" style="1" customWidth="1"/>
    <col min="11163" max="11264" width="9.140625" style="1"/>
    <col min="11265" max="11341" width="0.85546875" style="1" customWidth="1"/>
    <col min="11342" max="11342" width="0" style="1" hidden="1" customWidth="1"/>
    <col min="11343" max="11347" width="0.85546875" style="1" customWidth="1"/>
    <col min="11348" max="11348" width="3.42578125" style="1" customWidth="1"/>
    <col min="11349" max="11368" width="0.85546875" style="1" customWidth="1"/>
    <col min="11369" max="11369" width="1.5703125" style="1" customWidth="1"/>
    <col min="11370" max="11371" width="0.85546875" style="1" customWidth="1"/>
    <col min="11372" max="11372" width="2.42578125" style="1" customWidth="1"/>
    <col min="11373" max="11414" width="0.85546875" style="1" customWidth="1"/>
    <col min="11415" max="11415" width="2" style="1" customWidth="1"/>
    <col min="11416" max="11418" width="0.85546875" style="1" customWidth="1"/>
    <col min="11419" max="11520" width="9.140625" style="1"/>
    <col min="11521" max="11597" width="0.85546875" style="1" customWidth="1"/>
    <col min="11598" max="11598" width="0" style="1" hidden="1" customWidth="1"/>
    <col min="11599" max="11603" width="0.85546875" style="1" customWidth="1"/>
    <col min="11604" max="11604" width="3.42578125" style="1" customWidth="1"/>
    <col min="11605" max="11624" width="0.85546875" style="1" customWidth="1"/>
    <col min="11625" max="11625" width="1.5703125" style="1" customWidth="1"/>
    <col min="11626" max="11627" width="0.85546875" style="1" customWidth="1"/>
    <col min="11628" max="11628" width="2.42578125" style="1" customWidth="1"/>
    <col min="11629" max="11670" width="0.85546875" style="1" customWidth="1"/>
    <col min="11671" max="11671" width="2" style="1" customWidth="1"/>
    <col min="11672" max="11674" width="0.85546875" style="1" customWidth="1"/>
    <col min="11675" max="11776" width="9.140625" style="1"/>
    <col min="11777" max="11853" width="0.85546875" style="1" customWidth="1"/>
    <col min="11854" max="11854" width="0" style="1" hidden="1" customWidth="1"/>
    <col min="11855" max="11859" width="0.85546875" style="1" customWidth="1"/>
    <col min="11860" max="11860" width="3.42578125" style="1" customWidth="1"/>
    <col min="11861" max="11880" width="0.85546875" style="1" customWidth="1"/>
    <col min="11881" max="11881" width="1.5703125" style="1" customWidth="1"/>
    <col min="11882" max="11883" width="0.85546875" style="1" customWidth="1"/>
    <col min="11884" max="11884" width="2.42578125" style="1" customWidth="1"/>
    <col min="11885" max="11926" width="0.85546875" style="1" customWidth="1"/>
    <col min="11927" max="11927" width="2" style="1" customWidth="1"/>
    <col min="11928" max="11930" width="0.85546875" style="1" customWidth="1"/>
    <col min="11931" max="12032" width="9.140625" style="1"/>
    <col min="12033" max="12109" width="0.85546875" style="1" customWidth="1"/>
    <col min="12110" max="12110" width="0" style="1" hidden="1" customWidth="1"/>
    <col min="12111" max="12115" width="0.85546875" style="1" customWidth="1"/>
    <col min="12116" max="12116" width="3.42578125" style="1" customWidth="1"/>
    <col min="12117" max="12136" width="0.85546875" style="1" customWidth="1"/>
    <col min="12137" max="12137" width="1.5703125" style="1" customWidth="1"/>
    <col min="12138" max="12139" width="0.85546875" style="1" customWidth="1"/>
    <col min="12140" max="12140" width="2.42578125" style="1" customWidth="1"/>
    <col min="12141" max="12182" width="0.85546875" style="1" customWidth="1"/>
    <col min="12183" max="12183" width="2" style="1" customWidth="1"/>
    <col min="12184" max="12186" width="0.85546875" style="1" customWidth="1"/>
    <col min="12187" max="12288" width="9.140625" style="1"/>
    <col min="12289" max="12365" width="0.85546875" style="1" customWidth="1"/>
    <col min="12366" max="12366" width="0" style="1" hidden="1" customWidth="1"/>
    <col min="12367" max="12371" width="0.85546875" style="1" customWidth="1"/>
    <col min="12372" max="12372" width="3.42578125" style="1" customWidth="1"/>
    <col min="12373" max="12392" width="0.85546875" style="1" customWidth="1"/>
    <col min="12393" max="12393" width="1.5703125" style="1" customWidth="1"/>
    <col min="12394" max="12395" width="0.85546875" style="1" customWidth="1"/>
    <col min="12396" max="12396" width="2.42578125" style="1" customWidth="1"/>
    <col min="12397" max="12438" width="0.85546875" style="1" customWidth="1"/>
    <col min="12439" max="12439" width="2" style="1" customWidth="1"/>
    <col min="12440" max="12442" width="0.85546875" style="1" customWidth="1"/>
    <col min="12443" max="12544" width="9.140625" style="1"/>
    <col min="12545" max="12621" width="0.85546875" style="1" customWidth="1"/>
    <col min="12622" max="12622" width="0" style="1" hidden="1" customWidth="1"/>
    <col min="12623" max="12627" width="0.85546875" style="1" customWidth="1"/>
    <col min="12628" max="12628" width="3.42578125" style="1" customWidth="1"/>
    <col min="12629" max="12648" width="0.85546875" style="1" customWidth="1"/>
    <col min="12649" max="12649" width="1.5703125" style="1" customWidth="1"/>
    <col min="12650" max="12651" width="0.85546875" style="1" customWidth="1"/>
    <col min="12652" max="12652" width="2.42578125" style="1" customWidth="1"/>
    <col min="12653" max="12694" width="0.85546875" style="1" customWidth="1"/>
    <col min="12695" max="12695" width="2" style="1" customWidth="1"/>
    <col min="12696" max="12698" width="0.85546875" style="1" customWidth="1"/>
    <col min="12699" max="12800" width="9.140625" style="1"/>
    <col min="12801" max="12877" width="0.85546875" style="1" customWidth="1"/>
    <col min="12878" max="12878" width="0" style="1" hidden="1" customWidth="1"/>
    <col min="12879" max="12883" width="0.85546875" style="1" customWidth="1"/>
    <col min="12884" max="12884" width="3.42578125" style="1" customWidth="1"/>
    <col min="12885" max="12904" width="0.85546875" style="1" customWidth="1"/>
    <col min="12905" max="12905" width="1.5703125" style="1" customWidth="1"/>
    <col min="12906" max="12907" width="0.85546875" style="1" customWidth="1"/>
    <col min="12908" max="12908" width="2.42578125" style="1" customWidth="1"/>
    <col min="12909" max="12950" width="0.85546875" style="1" customWidth="1"/>
    <col min="12951" max="12951" width="2" style="1" customWidth="1"/>
    <col min="12952" max="12954" width="0.85546875" style="1" customWidth="1"/>
    <col min="12955" max="13056" width="9.140625" style="1"/>
    <col min="13057" max="13133" width="0.85546875" style="1" customWidth="1"/>
    <col min="13134" max="13134" width="0" style="1" hidden="1" customWidth="1"/>
    <col min="13135" max="13139" width="0.85546875" style="1" customWidth="1"/>
    <col min="13140" max="13140" width="3.42578125" style="1" customWidth="1"/>
    <col min="13141" max="13160" width="0.85546875" style="1" customWidth="1"/>
    <col min="13161" max="13161" width="1.5703125" style="1" customWidth="1"/>
    <col min="13162" max="13163" width="0.85546875" style="1" customWidth="1"/>
    <col min="13164" max="13164" width="2.42578125" style="1" customWidth="1"/>
    <col min="13165" max="13206" width="0.85546875" style="1" customWidth="1"/>
    <col min="13207" max="13207" width="2" style="1" customWidth="1"/>
    <col min="13208" max="13210" width="0.85546875" style="1" customWidth="1"/>
    <col min="13211" max="13312" width="9.140625" style="1"/>
    <col min="13313" max="13389" width="0.85546875" style="1" customWidth="1"/>
    <col min="13390" max="13390" width="0" style="1" hidden="1" customWidth="1"/>
    <col min="13391" max="13395" width="0.85546875" style="1" customWidth="1"/>
    <col min="13396" max="13396" width="3.42578125" style="1" customWidth="1"/>
    <col min="13397" max="13416" width="0.85546875" style="1" customWidth="1"/>
    <col min="13417" max="13417" width="1.5703125" style="1" customWidth="1"/>
    <col min="13418" max="13419" width="0.85546875" style="1" customWidth="1"/>
    <col min="13420" max="13420" width="2.42578125" style="1" customWidth="1"/>
    <col min="13421" max="13462" width="0.85546875" style="1" customWidth="1"/>
    <col min="13463" max="13463" width="2" style="1" customWidth="1"/>
    <col min="13464" max="13466" width="0.85546875" style="1" customWidth="1"/>
    <col min="13467" max="13568" width="9.140625" style="1"/>
    <col min="13569" max="13645" width="0.85546875" style="1" customWidth="1"/>
    <col min="13646" max="13646" width="0" style="1" hidden="1" customWidth="1"/>
    <col min="13647" max="13651" width="0.85546875" style="1" customWidth="1"/>
    <col min="13652" max="13652" width="3.42578125" style="1" customWidth="1"/>
    <col min="13653" max="13672" width="0.85546875" style="1" customWidth="1"/>
    <col min="13673" max="13673" width="1.5703125" style="1" customWidth="1"/>
    <col min="13674" max="13675" width="0.85546875" style="1" customWidth="1"/>
    <col min="13676" max="13676" width="2.42578125" style="1" customWidth="1"/>
    <col min="13677" max="13718" width="0.85546875" style="1" customWidth="1"/>
    <col min="13719" max="13719" width="2" style="1" customWidth="1"/>
    <col min="13720" max="13722" width="0.85546875" style="1" customWidth="1"/>
    <col min="13723" max="13824" width="9.140625" style="1"/>
    <col min="13825" max="13901" width="0.85546875" style="1" customWidth="1"/>
    <col min="13902" max="13902" width="0" style="1" hidden="1" customWidth="1"/>
    <col min="13903" max="13907" width="0.85546875" style="1" customWidth="1"/>
    <col min="13908" max="13908" width="3.42578125" style="1" customWidth="1"/>
    <col min="13909" max="13928" width="0.85546875" style="1" customWidth="1"/>
    <col min="13929" max="13929" width="1.5703125" style="1" customWidth="1"/>
    <col min="13930" max="13931" width="0.85546875" style="1" customWidth="1"/>
    <col min="13932" max="13932" width="2.42578125" style="1" customWidth="1"/>
    <col min="13933" max="13974" width="0.85546875" style="1" customWidth="1"/>
    <col min="13975" max="13975" width="2" style="1" customWidth="1"/>
    <col min="13976" max="13978" width="0.85546875" style="1" customWidth="1"/>
    <col min="13979" max="14080" width="9.140625" style="1"/>
    <col min="14081" max="14157" width="0.85546875" style="1" customWidth="1"/>
    <col min="14158" max="14158" width="0" style="1" hidden="1" customWidth="1"/>
    <col min="14159" max="14163" width="0.85546875" style="1" customWidth="1"/>
    <col min="14164" max="14164" width="3.42578125" style="1" customWidth="1"/>
    <col min="14165" max="14184" width="0.85546875" style="1" customWidth="1"/>
    <col min="14185" max="14185" width="1.5703125" style="1" customWidth="1"/>
    <col min="14186" max="14187" width="0.85546875" style="1" customWidth="1"/>
    <col min="14188" max="14188" width="2.42578125" style="1" customWidth="1"/>
    <col min="14189" max="14230" width="0.85546875" style="1" customWidth="1"/>
    <col min="14231" max="14231" width="2" style="1" customWidth="1"/>
    <col min="14232" max="14234" width="0.85546875" style="1" customWidth="1"/>
    <col min="14235" max="14336" width="9.140625" style="1"/>
    <col min="14337" max="14413" width="0.85546875" style="1" customWidth="1"/>
    <col min="14414" max="14414" width="0" style="1" hidden="1" customWidth="1"/>
    <col min="14415" max="14419" width="0.85546875" style="1" customWidth="1"/>
    <col min="14420" max="14420" width="3.42578125" style="1" customWidth="1"/>
    <col min="14421" max="14440" width="0.85546875" style="1" customWidth="1"/>
    <col min="14441" max="14441" width="1.5703125" style="1" customWidth="1"/>
    <col min="14442" max="14443" width="0.85546875" style="1" customWidth="1"/>
    <col min="14444" max="14444" width="2.42578125" style="1" customWidth="1"/>
    <col min="14445" max="14486" width="0.85546875" style="1" customWidth="1"/>
    <col min="14487" max="14487" width="2" style="1" customWidth="1"/>
    <col min="14488" max="14490" width="0.85546875" style="1" customWidth="1"/>
    <col min="14491" max="14592" width="9.140625" style="1"/>
    <col min="14593" max="14669" width="0.85546875" style="1" customWidth="1"/>
    <col min="14670" max="14670" width="0" style="1" hidden="1" customWidth="1"/>
    <col min="14671" max="14675" width="0.85546875" style="1" customWidth="1"/>
    <col min="14676" max="14676" width="3.42578125" style="1" customWidth="1"/>
    <col min="14677" max="14696" width="0.85546875" style="1" customWidth="1"/>
    <col min="14697" max="14697" width="1.5703125" style="1" customWidth="1"/>
    <col min="14698" max="14699" width="0.85546875" style="1" customWidth="1"/>
    <col min="14700" max="14700" width="2.42578125" style="1" customWidth="1"/>
    <col min="14701" max="14742" width="0.85546875" style="1" customWidth="1"/>
    <col min="14743" max="14743" width="2" style="1" customWidth="1"/>
    <col min="14744" max="14746" width="0.85546875" style="1" customWidth="1"/>
    <col min="14747" max="14848" width="9.140625" style="1"/>
    <col min="14849" max="14925" width="0.85546875" style="1" customWidth="1"/>
    <col min="14926" max="14926" width="0" style="1" hidden="1" customWidth="1"/>
    <col min="14927" max="14931" width="0.85546875" style="1" customWidth="1"/>
    <col min="14932" max="14932" width="3.42578125" style="1" customWidth="1"/>
    <col min="14933" max="14952" width="0.85546875" style="1" customWidth="1"/>
    <col min="14953" max="14953" width="1.5703125" style="1" customWidth="1"/>
    <col min="14954" max="14955" width="0.85546875" style="1" customWidth="1"/>
    <col min="14956" max="14956" width="2.42578125" style="1" customWidth="1"/>
    <col min="14957" max="14998" width="0.85546875" style="1" customWidth="1"/>
    <col min="14999" max="14999" width="2" style="1" customWidth="1"/>
    <col min="15000" max="15002" width="0.85546875" style="1" customWidth="1"/>
    <col min="15003" max="15104" width="9.140625" style="1"/>
    <col min="15105" max="15181" width="0.85546875" style="1" customWidth="1"/>
    <col min="15182" max="15182" width="0" style="1" hidden="1" customWidth="1"/>
    <col min="15183" max="15187" width="0.85546875" style="1" customWidth="1"/>
    <col min="15188" max="15188" width="3.42578125" style="1" customWidth="1"/>
    <col min="15189" max="15208" width="0.85546875" style="1" customWidth="1"/>
    <col min="15209" max="15209" width="1.5703125" style="1" customWidth="1"/>
    <col min="15210" max="15211" width="0.85546875" style="1" customWidth="1"/>
    <col min="15212" max="15212" width="2.42578125" style="1" customWidth="1"/>
    <col min="15213" max="15254" width="0.85546875" style="1" customWidth="1"/>
    <col min="15255" max="15255" width="2" style="1" customWidth="1"/>
    <col min="15256" max="15258" width="0.85546875" style="1" customWidth="1"/>
    <col min="15259" max="15360" width="9.140625" style="1"/>
    <col min="15361" max="15437" width="0.85546875" style="1" customWidth="1"/>
    <col min="15438" max="15438" width="0" style="1" hidden="1" customWidth="1"/>
    <col min="15439" max="15443" width="0.85546875" style="1" customWidth="1"/>
    <col min="15444" max="15444" width="3.42578125" style="1" customWidth="1"/>
    <col min="15445" max="15464" width="0.85546875" style="1" customWidth="1"/>
    <col min="15465" max="15465" width="1.5703125" style="1" customWidth="1"/>
    <col min="15466" max="15467" width="0.85546875" style="1" customWidth="1"/>
    <col min="15468" max="15468" width="2.42578125" style="1" customWidth="1"/>
    <col min="15469" max="15510" width="0.85546875" style="1" customWidth="1"/>
    <col min="15511" max="15511" width="2" style="1" customWidth="1"/>
    <col min="15512" max="15514" width="0.85546875" style="1" customWidth="1"/>
    <col min="15515" max="15616" width="9.140625" style="1"/>
    <col min="15617" max="15693" width="0.85546875" style="1" customWidth="1"/>
    <col min="15694" max="15694" width="0" style="1" hidden="1" customWidth="1"/>
    <col min="15695" max="15699" width="0.85546875" style="1" customWidth="1"/>
    <col min="15700" max="15700" width="3.42578125" style="1" customWidth="1"/>
    <col min="15701" max="15720" width="0.85546875" style="1" customWidth="1"/>
    <col min="15721" max="15721" width="1.5703125" style="1" customWidth="1"/>
    <col min="15722" max="15723" width="0.85546875" style="1" customWidth="1"/>
    <col min="15724" max="15724" width="2.42578125" style="1" customWidth="1"/>
    <col min="15725" max="15766" width="0.85546875" style="1" customWidth="1"/>
    <col min="15767" max="15767" width="2" style="1" customWidth="1"/>
    <col min="15768" max="15770" width="0.85546875" style="1" customWidth="1"/>
    <col min="15771" max="15872" width="9.140625" style="1"/>
    <col min="15873" max="15949" width="0.85546875" style="1" customWidth="1"/>
    <col min="15950" max="15950" width="0" style="1" hidden="1" customWidth="1"/>
    <col min="15951" max="15955" width="0.85546875" style="1" customWidth="1"/>
    <col min="15956" max="15956" width="3.42578125" style="1" customWidth="1"/>
    <col min="15957" max="15976" width="0.85546875" style="1" customWidth="1"/>
    <col min="15977" max="15977" width="1.5703125" style="1" customWidth="1"/>
    <col min="15978" max="15979" width="0.85546875" style="1" customWidth="1"/>
    <col min="15980" max="15980" width="2.42578125" style="1" customWidth="1"/>
    <col min="15981" max="16022" width="0.85546875" style="1" customWidth="1"/>
    <col min="16023" max="16023" width="2" style="1" customWidth="1"/>
    <col min="16024" max="16026" width="0.85546875" style="1" customWidth="1"/>
    <col min="16027" max="16128" width="9.140625" style="1"/>
    <col min="16129" max="16205" width="0.85546875" style="1" customWidth="1"/>
    <col min="16206" max="16206" width="0" style="1" hidden="1" customWidth="1"/>
    <col min="16207" max="16211" width="0.85546875" style="1" customWidth="1"/>
    <col min="16212" max="16212" width="3.42578125" style="1" customWidth="1"/>
    <col min="16213" max="16232" width="0.85546875" style="1" customWidth="1"/>
    <col min="16233" max="16233" width="1.5703125" style="1" customWidth="1"/>
    <col min="16234" max="16235" width="0.85546875" style="1" customWidth="1"/>
    <col min="16236" max="16236" width="2.42578125" style="1" customWidth="1"/>
    <col min="16237" max="16278" width="0.85546875" style="1" customWidth="1"/>
    <col min="16279" max="16279" width="2" style="1" customWidth="1"/>
    <col min="16280" max="16282" width="0.85546875" style="1" customWidth="1"/>
    <col min="16283" max="16384" width="9.140625" style="1"/>
  </cols>
  <sheetData>
    <row r="1" spans="1:154" ht="15" x14ac:dyDescent="0.25"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9"/>
      <c r="EF1" s="169"/>
    </row>
    <row r="2" spans="1:154" ht="15" x14ac:dyDescent="0.25"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68"/>
      <c r="ES2" s="168"/>
      <c r="ET2" s="168"/>
    </row>
    <row r="3" spans="1:154" ht="13.5" thickBot="1" x14ac:dyDescent="0.25"/>
    <row r="4" spans="1:154" ht="13.5" thickBo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82" t="s">
        <v>478</v>
      </c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4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</row>
    <row r="5" spans="1:154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70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</row>
    <row r="6" spans="1:154" ht="13.5" thickBo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</row>
    <row r="7" spans="1:154" ht="12.75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85" t="s">
        <v>479</v>
      </c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6"/>
      <c r="BW7" s="286"/>
      <c r="BX7" s="286"/>
      <c r="BY7" s="286"/>
      <c r="BZ7" s="286"/>
      <c r="CA7" s="286"/>
      <c r="CB7" s="286"/>
      <c r="CC7" s="286"/>
      <c r="CD7" s="286"/>
      <c r="CE7" s="286"/>
      <c r="CF7" s="286"/>
      <c r="CG7" s="286"/>
      <c r="CH7" s="286"/>
      <c r="CI7" s="286"/>
      <c r="CJ7" s="286"/>
      <c r="CK7" s="286"/>
      <c r="CL7" s="286"/>
      <c r="CM7" s="286"/>
      <c r="CN7" s="286"/>
      <c r="CO7" s="286"/>
      <c r="CP7" s="286"/>
      <c r="CQ7" s="286"/>
      <c r="CR7" s="286"/>
      <c r="CS7" s="286"/>
      <c r="CT7" s="286"/>
      <c r="CU7" s="286"/>
      <c r="CV7" s="286"/>
      <c r="CW7" s="286"/>
      <c r="CX7" s="286"/>
      <c r="CY7" s="286"/>
      <c r="CZ7" s="286"/>
      <c r="DA7" s="286"/>
      <c r="DB7" s="286"/>
      <c r="DC7" s="286"/>
      <c r="DD7" s="286"/>
      <c r="DE7" s="286"/>
      <c r="DF7" s="286"/>
      <c r="DG7" s="286"/>
      <c r="DH7" s="286"/>
      <c r="DI7" s="286"/>
      <c r="DJ7" s="286"/>
      <c r="DK7" s="286"/>
      <c r="DL7" s="286"/>
      <c r="DM7" s="286"/>
      <c r="DN7" s="286"/>
      <c r="DO7" s="286"/>
      <c r="DP7" s="286"/>
      <c r="DQ7" s="286"/>
      <c r="DR7" s="286"/>
      <c r="DS7" s="286"/>
      <c r="DT7" s="286"/>
      <c r="DU7" s="286"/>
      <c r="DV7" s="286"/>
      <c r="DW7" s="286"/>
      <c r="DX7" s="286"/>
      <c r="DY7" s="286"/>
      <c r="DZ7" s="286"/>
      <c r="EA7" s="286"/>
      <c r="EB7" s="286"/>
      <c r="EC7" s="286"/>
      <c r="ED7" s="286"/>
      <c r="EE7" s="286"/>
      <c r="EF7" s="287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</row>
    <row r="8" spans="1:154" ht="12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288" t="s">
        <v>480</v>
      </c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9"/>
      <c r="CU8" s="289"/>
      <c r="CV8" s="289"/>
      <c r="CW8" s="289"/>
      <c r="CX8" s="289"/>
      <c r="CY8" s="289"/>
      <c r="CZ8" s="289"/>
      <c r="DA8" s="289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89"/>
      <c r="EA8" s="289"/>
      <c r="EB8" s="289"/>
      <c r="EC8" s="289"/>
      <c r="ED8" s="289"/>
      <c r="EE8" s="289"/>
      <c r="EF8" s="290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</row>
    <row r="9" spans="1:154" ht="12.75" customHeight="1" thickBo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91" t="s">
        <v>507</v>
      </c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3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</row>
    <row r="10" spans="1:154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</row>
    <row r="11" spans="1:15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</row>
    <row r="12" spans="1:154" ht="11.25" customHeight="1" x14ac:dyDescent="0.2">
      <c r="A12" s="294" t="s">
        <v>481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6"/>
      <c r="CG12" s="294" t="s">
        <v>482</v>
      </c>
      <c r="CH12" s="295"/>
      <c r="CI12" s="295"/>
      <c r="CJ12" s="295"/>
      <c r="CK12" s="295"/>
      <c r="CL12" s="295"/>
      <c r="CM12" s="295"/>
      <c r="CN12" s="295"/>
      <c r="CO12" s="295"/>
      <c r="CP12" s="295"/>
      <c r="CQ12" s="295"/>
      <c r="CR12" s="295"/>
      <c r="CS12" s="295"/>
      <c r="CT12" s="295"/>
      <c r="CU12" s="295"/>
      <c r="CV12" s="295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6"/>
      <c r="DM12" s="19"/>
      <c r="DN12" s="19"/>
      <c r="DO12" s="19"/>
      <c r="DP12" s="19"/>
      <c r="DQ12" s="19"/>
      <c r="DR12" s="19"/>
      <c r="DS12" s="297" t="s">
        <v>483</v>
      </c>
      <c r="DT12" s="298"/>
      <c r="DU12" s="298"/>
      <c r="DV12" s="298"/>
      <c r="DW12" s="298"/>
      <c r="DX12" s="298"/>
      <c r="DY12" s="298"/>
      <c r="DZ12" s="298"/>
      <c r="EA12" s="298"/>
      <c r="EB12" s="298"/>
      <c r="EC12" s="298"/>
      <c r="ED12" s="298"/>
      <c r="EE12" s="298"/>
      <c r="EF12" s="298"/>
      <c r="EG12" s="298"/>
      <c r="EH12" s="298"/>
      <c r="EI12" s="298"/>
      <c r="EJ12" s="298"/>
      <c r="EK12" s="298"/>
      <c r="EL12" s="298"/>
      <c r="EM12" s="298"/>
      <c r="EN12" s="298"/>
      <c r="EO12" s="298"/>
      <c r="EP12" s="298"/>
      <c r="EQ12" s="298"/>
      <c r="ER12" s="298"/>
      <c r="ES12" s="299"/>
      <c r="ET12" s="19"/>
      <c r="EU12" s="19"/>
      <c r="EV12" s="19"/>
      <c r="EW12" s="19"/>
      <c r="EX12" s="19"/>
    </row>
    <row r="13" spans="1:154" ht="12" customHeight="1" x14ac:dyDescent="0.2">
      <c r="A13" s="306" t="s">
        <v>484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  <c r="BK13" s="307"/>
      <c r="BL13" s="307"/>
      <c r="BM13" s="307"/>
      <c r="BN13" s="307"/>
      <c r="BO13" s="307"/>
      <c r="BP13" s="307"/>
      <c r="BQ13" s="307"/>
      <c r="BR13" s="307"/>
      <c r="BS13" s="307"/>
      <c r="BT13" s="307"/>
      <c r="BU13" s="307"/>
      <c r="BV13" s="307"/>
      <c r="BW13" s="307"/>
      <c r="BX13" s="307"/>
      <c r="BY13" s="307"/>
      <c r="BZ13" s="307"/>
      <c r="CA13" s="307"/>
      <c r="CB13" s="307"/>
      <c r="CC13" s="307"/>
      <c r="CD13" s="307"/>
      <c r="CE13" s="307"/>
      <c r="CF13" s="173"/>
      <c r="CG13" s="174"/>
      <c r="CH13" s="174"/>
      <c r="CI13" s="174"/>
      <c r="DD13" s="174"/>
      <c r="DE13" s="174"/>
      <c r="DF13" s="174"/>
      <c r="DG13" s="174"/>
      <c r="DH13" s="174"/>
      <c r="DI13" s="174"/>
      <c r="DJ13" s="174"/>
      <c r="DK13" s="174"/>
      <c r="DL13" s="175"/>
      <c r="DM13" s="19"/>
      <c r="DN13" s="19"/>
      <c r="DO13" s="19"/>
      <c r="DP13" s="19"/>
      <c r="DQ13" s="19"/>
      <c r="DR13" s="19"/>
      <c r="DS13" s="300"/>
      <c r="DT13" s="301"/>
      <c r="DU13" s="301"/>
      <c r="DV13" s="301"/>
      <c r="DW13" s="301"/>
      <c r="DX13" s="301"/>
      <c r="DY13" s="301"/>
      <c r="DZ13" s="301"/>
      <c r="EA13" s="301"/>
      <c r="EB13" s="301"/>
      <c r="EC13" s="301"/>
      <c r="ED13" s="301"/>
      <c r="EE13" s="301"/>
      <c r="EF13" s="301"/>
      <c r="EG13" s="301"/>
      <c r="EH13" s="301"/>
      <c r="EI13" s="301"/>
      <c r="EJ13" s="301"/>
      <c r="EK13" s="301"/>
      <c r="EL13" s="301"/>
      <c r="EM13" s="301"/>
      <c r="EN13" s="301"/>
      <c r="EO13" s="301"/>
      <c r="EP13" s="301"/>
      <c r="EQ13" s="301"/>
      <c r="ER13" s="301"/>
      <c r="ES13" s="302"/>
      <c r="ET13" s="19"/>
      <c r="EU13" s="19"/>
      <c r="EV13" s="19"/>
      <c r="EW13" s="19"/>
      <c r="EX13" s="19"/>
    </row>
    <row r="14" spans="1:154" ht="12.75" customHeight="1" x14ac:dyDescent="0.2">
      <c r="A14" s="176" t="s">
        <v>485</v>
      </c>
      <c r="B14" s="170"/>
      <c r="C14" s="170"/>
      <c r="D14" s="170"/>
      <c r="E14" s="170"/>
      <c r="F14" s="170"/>
      <c r="G14" s="170"/>
      <c r="H14" s="170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8"/>
      <c r="CG14" s="179"/>
      <c r="CH14" s="180"/>
      <c r="CI14" s="180"/>
      <c r="CJ14" s="308" t="s">
        <v>504</v>
      </c>
      <c r="CK14" s="308"/>
      <c r="CL14" s="308"/>
      <c r="CM14" s="308"/>
      <c r="CN14" s="308"/>
      <c r="CO14" s="308"/>
      <c r="CP14" s="308"/>
      <c r="CQ14" s="308"/>
      <c r="CR14" s="308"/>
      <c r="CS14" s="308"/>
      <c r="CT14" s="308"/>
      <c r="CU14" s="308"/>
      <c r="CV14" s="308"/>
      <c r="CW14" s="308"/>
      <c r="CX14" s="308"/>
      <c r="CY14" s="308"/>
      <c r="CZ14" s="308"/>
      <c r="DA14" s="308"/>
      <c r="DB14" s="308"/>
      <c r="DC14" s="308"/>
      <c r="DD14" s="308"/>
      <c r="DE14" s="180"/>
      <c r="DF14" s="180"/>
      <c r="DG14" s="180"/>
      <c r="DH14" s="180"/>
      <c r="DI14" s="180"/>
      <c r="DJ14" s="180"/>
      <c r="DK14" s="180"/>
      <c r="DL14" s="181"/>
      <c r="DM14" s="19"/>
      <c r="DN14" s="182"/>
      <c r="DO14" s="19"/>
      <c r="DP14" s="19"/>
      <c r="DQ14" s="19"/>
      <c r="DR14" s="183"/>
      <c r="DS14" s="300"/>
      <c r="DT14" s="301"/>
      <c r="DU14" s="301"/>
      <c r="DV14" s="301"/>
      <c r="DW14" s="301"/>
      <c r="DX14" s="301"/>
      <c r="DY14" s="301"/>
      <c r="DZ14" s="301"/>
      <c r="EA14" s="301"/>
      <c r="EB14" s="301"/>
      <c r="EC14" s="301"/>
      <c r="ED14" s="301"/>
      <c r="EE14" s="301"/>
      <c r="EF14" s="301"/>
      <c r="EG14" s="301"/>
      <c r="EH14" s="301"/>
      <c r="EI14" s="301"/>
      <c r="EJ14" s="301"/>
      <c r="EK14" s="301"/>
      <c r="EL14" s="301"/>
      <c r="EM14" s="301"/>
      <c r="EN14" s="301"/>
      <c r="EO14" s="301"/>
      <c r="EP14" s="301"/>
      <c r="EQ14" s="301"/>
      <c r="ER14" s="301"/>
      <c r="ES14" s="302"/>
      <c r="ET14" s="183"/>
      <c r="EU14" s="183"/>
      <c r="EV14" s="19"/>
      <c r="EW14" s="19"/>
      <c r="EX14" s="19"/>
    </row>
    <row r="15" spans="1:154" x14ac:dyDescent="0.2">
      <c r="A15" s="184" t="s">
        <v>486</v>
      </c>
      <c r="B15" s="185"/>
      <c r="C15" s="185"/>
      <c r="D15" s="185"/>
      <c r="E15" s="185"/>
      <c r="F15" s="170"/>
      <c r="G15" s="170"/>
      <c r="H15" s="170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7"/>
      <c r="CG15" s="188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90"/>
      <c r="DM15" s="19"/>
      <c r="DN15" s="182"/>
      <c r="DO15" s="19"/>
      <c r="DP15" s="19"/>
      <c r="DQ15" s="19"/>
      <c r="DR15" s="183"/>
      <c r="DS15" s="300"/>
      <c r="DT15" s="301"/>
      <c r="DU15" s="301"/>
      <c r="DV15" s="301"/>
      <c r="DW15" s="301"/>
      <c r="DX15" s="301"/>
      <c r="DY15" s="301"/>
      <c r="DZ15" s="301"/>
      <c r="EA15" s="301"/>
      <c r="EB15" s="301"/>
      <c r="EC15" s="301"/>
      <c r="ED15" s="301"/>
      <c r="EE15" s="301"/>
      <c r="EF15" s="301"/>
      <c r="EG15" s="301"/>
      <c r="EH15" s="301"/>
      <c r="EI15" s="301"/>
      <c r="EJ15" s="301"/>
      <c r="EK15" s="301"/>
      <c r="EL15" s="301"/>
      <c r="EM15" s="301"/>
      <c r="EN15" s="301"/>
      <c r="EO15" s="301"/>
      <c r="EP15" s="301"/>
      <c r="EQ15" s="301"/>
      <c r="ER15" s="301"/>
      <c r="ES15" s="302"/>
      <c r="ET15" s="183"/>
      <c r="EU15" s="183"/>
      <c r="EV15" s="19"/>
      <c r="EW15" s="19"/>
      <c r="EX15" s="19"/>
    </row>
    <row r="16" spans="1:154" ht="36.75" customHeight="1" x14ac:dyDescent="0.2">
      <c r="A16" s="309" t="s">
        <v>487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310"/>
      <c r="AX16" s="310"/>
      <c r="AY16" s="310"/>
      <c r="AZ16" s="310"/>
      <c r="BA16" s="310"/>
      <c r="BB16" s="310"/>
      <c r="BC16" s="310"/>
      <c r="BD16" s="310"/>
      <c r="BE16" s="310"/>
      <c r="BF16" s="310"/>
      <c r="BG16" s="310"/>
      <c r="BH16" s="310"/>
      <c r="BI16" s="310"/>
      <c r="BJ16" s="310"/>
      <c r="BK16" s="310"/>
      <c r="BL16" s="310"/>
      <c r="BM16" s="310"/>
      <c r="BN16" s="310"/>
      <c r="BO16" s="310"/>
      <c r="BP16" s="310"/>
      <c r="BQ16" s="310"/>
      <c r="BR16" s="310"/>
      <c r="BS16" s="310"/>
      <c r="BT16" s="310"/>
      <c r="BU16" s="310"/>
      <c r="BV16" s="310"/>
      <c r="BW16" s="310"/>
      <c r="BX16" s="310"/>
      <c r="BY16" s="310"/>
      <c r="BZ16" s="310"/>
      <c r="CA16" s="310"/>
      <c r="CB16" s="310"/>
      <c r="CC16" s="310"/>
      <c r="CD16" s="310"/>
      <c r="CE16" s="310"/>
      <c r="CF16" s="311"/>
      <c r="CG16" s="188"/>
      <c r="CH16" s="189"/>
      <c r="CI16" s="189"/>
      <c r="CJ16" s="232" t="s">
        <v>505</v>
      </c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189"/>
      <c r="DF16" s="189"/>
      <c r="DG16" s="189"/>
      <c r="DH16" s="189"/>
      <c r="DI16" s="189"/>
      <c r="DJ16" s="189"/>
      <c r="DK16" s="189"/>
      <c r="DL16" s="190"/>
      <c r="DM16" s="19"/>
      <c r="DN16" s="182"/>
      <c r="DO16" s="183"/>
      <c r="DP16" s="183"/>
      <c r="DQ16" s="183"/>
      <c r="DR16" s="183"/>
      <c r="DS16" s="303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  <c r="EI16" s="304"/>
      <c r="EJ16" s="304"/>
      <c r="EK16" s="304"/>
      <c r="EL16" s="304"/>
      <c r="EM16" s="304"/>
      <c r="EN16" s="304"/>
      <c r="EO16" s="304"/>
      <c r="EP16" s="304"/>
      <c r="EQ16" s="304"/>
      <c r="ER16" s="304"/>
      <c r="ES16" s="305"/>
      <c r="ET16" s="183"/>
      <c r="EU16" s="183"/>
      <c r="EV16" s="183"/>
      <c r="EW16" s="183"/>
      <c r="EX16" s="183"/>
    </row>
    <row r="17" spans="1:155" ht="25.5" customHeight="1" x14ac:dyDescent="0.2">
      <c r="A17" s="269" t="s">
        <v>488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70"/>
      <c r="CG17" s="188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90"/>
      <c r="DM17" s="19"/>
      <c r="DN17" s="182"/>
      <c r="DO17" s="19"/>
      <c r="DP17" s="19"/>
      <c r="DQ17" s="19"/>
      <c r="DR17" s="19"/>
      <c r="DS17" s="19"/>
      <c r="DT17" s="19"/>
      <c r="DU17" s="19"/>
      <c r="DV17" s="19"/>
      <c r="DW17" s="19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91"/>
      <c r="EJ17" s="191"/>
      <c r="EK17" s="191"/>
      <c r="EL17" s="191"/>
      <c r="EM17" s="185"/>
      <c r="EN17" s="185"/>
      <c r="EO17" s="185"/>
      <c r="EP17" s="185"/>
      <c r="EQ17" s="185"/>
      <c r="ER17" s="19"/>
      <c r="ES17" s="19"/>
      <c r="ET17" s="192"/>
      <c r="EU17" s="19"/>
      <c r="EV17" s="19"/>
      <c r="EW17" s="19"/>
      <c r="EX17" s="19"/>
    </row>
    <row r="18" spans="1:155" x14ac:dyDescent="0.2">
      <c r="A18" s="193" t="s">
        <v>489</v>
      </c>
      <c r="B18" s="194"/>
      <c r="C18" s="194"/>
      <c r="D18" s="194"/>
      <c r="E18" s="194"/>
      <c r="F18" s="194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6"/>
      <c r="CG18" s="188"/>
      <c r="CH18" s="189"/>
      <c r="CI18" s="189"/>
      <c r="CJ18" s="224" t="s">
        <v>506</v>
      </c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189"/>
      <c r="DF18" s="189"/>
      <c r="DG18" s="189"/>
      <c r="DH18" s="189"/>
      <c r="DI18" s="189"/>
      <c r="DJ18" s="189"/>
      <c r="DK18" s="189"/>
      <c r="DL18" s="190"/>
      <c r="DM18" s="19"/>
      <c r="DN18" s="182"/>
      <c r="DO18" s="19"/>
      <c r="DP18" s="19"/>
      <c r="DQ18" s="19"/>
      <c r="DR18" s="19"/>
      <c r="DS18" s="192"/>
      <c r="DT18" s="192"/>
      <c r="DU18" s="192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2"/>
      <c r="ES18" s="192"/>
      <c r="ET18" s="192"/>
      <c r="EU18" s="19"/>
      <c r="EV18" s="19"/>
      <c r="EW18" s="19"/>
      <c r="EX18" s="19"/>
    </row>
    <row r="19" spans="1:155" x14ac:dyDescent="0.2">
      <c r="A19" s="197" t="s">
        <v>490</v>
      </c>
      <c r="B19" s="198"/>
      <c r="C19" s="198"/>
      <c r="D19" s="198"/>
      <c r="E19" s="198"/>
      <c r="F19" s="199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1"/>
      <c r="CG19" s="202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4"/>
      <c r="DM19" s="19"/>
      <c r="DN19" s="182"/>
      <c r="DO19" s="19"/>
      <c r="DP19" s="19"/>
      <c r="DQ19" s="19"/>
      <c r="DR19" s="19"/>
      <c r="DS19" s="192"/>
      <c r="DT19" s="271" t="s">
        <v>491</v>
      </c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3"/>
      <c r="ET19" s="192"/>
      <c r="EU19" s="19"/>
      <c r="EV19" s="19"/>
      <c r="EW19" s="19"/>
      <c r="EX19" s="19"/>
    </row>
    <row r="20" spans="1:155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</row>
    <row r="21" spans="1:155" x14ac:dyDescent="0.2">
      <c r="A21" s="274" t="s">
        <v>492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275"/>
      <c r="AU21" s="276"/>
      <c r="AV21" s="277" t="s">
        <v>508</v>
      </c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78"/>
      <c r="CI21" s="278"/>
      <c r="CJ21" s="278"/>
      <c r="CK21" s="278"/>
      <c r="CL21" s="278"/>
      <c r="CM21" s="278"/>
      <c r="CN21" s="278"/>
      <c r="CO21" s="278"/>
      <c r="CP21" s="278"/>
      <c r="CQ21" s="278"/>
      <c r="CR21" s="278"/>
      <c r="CS21" s="278"/>
      <c r="CT21" s="278"/>
      <c r="CU21" s="278"/>
      <c r="CV21" s="278"/>
      <c r="CW21" s="278"/>
      <c r="CX21" s="278"/>
      <c r="CY21" s="278"/>
      <c r="CZ21" s="278"/>
      <c r="DA21" s="278"/>
      <c r="DB21" s="278"/>
      <c r="DC21" s="278"/>
      <c r="DD21" s="278"/>
      <c r="DE21" s="278"/>
      <c r="DF21" s="278"/>
      <c r="DG21" s="278"/>
      <c r="DH21" s="278"/>
      <c r="DI21" s="278"/>
      <c r="DJ21" s="278"/>
      <c r="DK21" s="278"/>
      <c r="DL21" s="278"/>
      <c r="DM21" s="278"/>
      <c r="DN21" s="278"/>
      <c r="DO21" s="278"/>
      <c r="DP21" s="278"/>
      <c r="DQ21" s="278"/>
      <c r="DR21" s="278"/>
      <c r="DS21" s="278"/>
      <c r="DT21" s="278"/>
      <c r="DU21" s="278"/>
      <c r="DV21" s="278"/>
      <c r="DW21" s="278"/>
      <c r="DX21" s="278"/>
      <c r="DY21" s="278"/>
      <c r="DZ21" s="278"/>
      <c r="EA21" s="278"/>
      <c r="EB21" s="278"/>
      <c r="EC21" s="278"/>
      <c r="ED21" s="278"/>
      <c r="EE21" s="278"/>
      <c r="EF21" s="278"/>
      <c r="EG21" s="278"/>
      <c r="EH21" s="278"/>
      <c r="EI21" s="278"/>
      <c r="EJ21" s="278"/>
      <c r="EK21" s="278"/>
      <c r="EL21" s="278"/>
      <c r="EM21" s="278"/>
      <c r="EN21" s="278"/>
      <c r="EO21" s="278"/>
      <c r="EP21" s="278"/>
      <c r="EQ21" s="278"/>
      <c r="ER21" s="278"/>
      <c r="ES21" s="278"/>
      <c r="ET21" s="278"/>
      <c r="EU21" s="278"/>
      <c r="EV21" s="278"/>
      <c r="EW21" s="278"/>
      <c r="EX21" s="279"/>
    </row>
    <row r="22" spans="1:155" x14ac:dyDescent="0.2">
      <c r="A22" s="245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7"/>
      <c r="AV22" s="280"/>
      <c r="AW22" s="225"/>
      <c r="AX22" s="225"/>
      <c r="AY22" s="225"/>
      <c r="AZ22" s="225"/>
      <c r="BA22" s="225"/>
      <c r="BB22" s="225"/>
      <c r="BC22" s="225"/>
      <c r="BD22" s="225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/>
      <c r="CE22" s="225"/>
      <c r="CF22" s="225"/>
      <c r="CG22" s="225"/>
      <c r="CH22" s="225"/>
      <c r="CI22" s="225"/>
      <c r="CJ22" s="225"/>
      <c r="CK22" s="225"/>
      <c r="CL22" s="225"/>
      <c r="CM22" s="225"/>
      <c r="CN22" s="225"/>
      <c r="CO22" s="225"/>
      <c r="CP22" s="225"/>
      <c r="CQ22" s="225"/>
      <c r="CR22" s="225"/>
      <c r="CS22" s="225"/>
      <c r="CT22" s="225"/>
      <c r="CU22" s="225"/>
      <c r="CV22" s="225"/>
      <c r="CW22" s="225"/>
      <c r="CX22" s="225"/>
      <c r="CY22" s="225"/>
      <c r="CZ22" s="225"/>
      <c r="DA22" s="225"/>
      <c r="DB22" s="225"/>
      <c r="DC22" s="225"/>
      <c r="DD22" s="225"/>
      <c r="DE22" s="225"/>
      <c r="DF22" s="225"/>
      <c r="DG22" s="225"/>
      <c r="DH22" s="225"/>
      <c r="DI22" s="225"/>
      <c r="DJ22" s="225"/>
      <c r="DK22" s="225"/>
      <c r="DL22" s="225"/>
      <c r="DM22" s="225"/>
      <c r="DN22" s="225"/>
      <c r="DO22" s="225"/>
      <c r="DP22" s="225"/>
      <c r="DQ22" s="225"/>
      <c r="DR22" s="225"/>
      <c r="DS22" s="225"/>
      <c r="DT22" s="225"/>
      <c r="DU22" s="225"/>
      <c r="DV22" s="225"/>
      <c r="DW22" s="225"/>
      <c r="DX22" s="225"/>
      <c r="DY22" s="225"/>
      <c r="DZ22" s="225"/>
      <c r="EA22" s="225"/>
      <c r="EB22" s="225"/>
      <c r="EC22" s="225"/>
      <c r="ED22" s="225"/>
      <c r="EE22" s="225"/>
      <c r="EF22" s="225"/>
      <c r="EG22" s="225"/>
      <c r="EH22" s="225"/>
      <c r="EI22" s="225"/>
      <c r="EJ22" s="225"/>
      <c r="EK22" s="225"/>
      <c r="EL22" s="225"/>
      <c r="EM22" s="225"/>
      <c r="EN22" s="225"/>
      <c r="EO22" s="225"/>
      <c r="EP22" s="225"/>
      <c r="EQ22" s="225"/>
      <c r="ER22" s="225"/>
      <c r="ES22" s="225"/>
      <c r="ET22" s="225"/>
      <c r="EU22" s="225"/>
      <c r="EV22" s="225"/>
      <c r="EW22" s="225"/>
      <c r="EX22" s="281"/>
    </row>
    <row r="23" spans="1:155" x14ac:dyDescent="0.2">
      <c r="A23" s="242" t="s">
        <v>493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4"/>
      <c r="S23" s="248" t="s">
        <v>509</v>
      </c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50"/>
    </row>
    <row r="24" spans="1:155" x14ac:dyDescent="0.2">
      <c r="A24" s="245"/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7"/>
      <c r="S24" s="251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2"/>
      <c r="DA24" s="252"/>
      <c r="DB24" s="252"/>
      <c r="DC24" s="252"/>
      <c r="DD24" s="252"/>
      <c r="DE24" s="252"/>
      <c r="DF24" s="252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2"/>
      <c r="EB24" s="252"/>
      <c r="EC24" s="252"/>
      <c r="ED24" s="252"/>
      <c r="EE24" s="252"/>
      <c r="EF24" s="252"/>
      <c r="EG24" s="252"/>
      <c r="EH24" s="252"/>
      <c r="EI24" s="252"/>
      <c r="EJ24" s="252"/>
      <c r="EK24" s="252"/>
      <c r="EL24" s="252"/>
      <c r="EM24" s="252"/>
      <c r="EN24" s="252"/>
      <c r="EO24" s="252"/>
      <c r="EP24" s="252"/>
      <c r="EQ24" s="252"/>
      <c r="ER24" s="252"/>
      <c r="ES24" s="252"/>
      <c r="ET24" s="252"/>
      <c r="EU24" s="252"/>
      <c r="EV24" s="252"/>
      <c r="EW24" s="252"/>
      <c r="EX24" s="253"/>
    </row>
    <row r="25" spans="1:155" x14ac:dyDescent="0.2">
      <c r="A25" s="254" t="s">
        <v>494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6"/>
      <c r="S25" s="260" t="s">
        <v>495</v>
      </c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1"/>
      <c r="BY25" s="261"/>
      <c r="BZ25" s="261"/>
      <c r="CA25" s="261"/>
      <c r="CB25" s="261"/>
      <c r="CC25" s="261"/>
      <c r="CD25" s="261"/>
      <c r="CE25" s="261"/>
      <c r="CF25" s="261"/>
      <c r="CG25" s="261"/>
      <c r="CH25" s="261"/>
      <c r="CI25" s="261"/>
      <c r="CJ25" s="261"/>
      <c r="CK25" s="261"/>
      <c r="CL25" s="261"/>
      <c r="CM25" s="261"/>
      <c r="CN25" s="261"/>
      <c r="CO25" s="261"/>
      <c r="CP25" s="261"/>
      <c r="CQ25" s="261"/>
      <c r="CR25" s="261"/>
      <c r="CS25" s="261"/>
      <c r="CT25" s="261"/>
      <c r="CU25" s="261"/>
      <c r="CV25" s="261"/>
      <c r="CW25" s="261"/>
      <c r="CX25" s="261"/>
      <c r="CY25" s="261"/>
      <c r="CZ25" s="261"/>
      <c r="DA25" s="261"/>
      <c r="DB25" s="261"/>
      <c r="DC25" s="261"/>
      <c r="DD25" s="261"/>
      <c r="DE25" s="261"/>
      <c r="DF25" s="261"/>
      <c r="DG25" s="261"/>
      <c r="DH25" s="261"/>
      <c r="DI25" s="261"/>
      <c r="DJ25" s="261"/>
      <c r="DK25" s="261"/>
      <c r="DL25" s="261"/>
      <c r="DM25" s="261"/>
      <c r="DN25" s="261"/>
      <c r="DO25" s="261"/>
      <c r="DP25" s="261"/>
      <c r="DQ25" s="261"/>
      <c r="DR25" s="261"/>
      <c r="DS25" s="261"/>
      <c r="DT25" s="261"/>
      <c r="DU25" s="261"/>
      <c r="DV25" s="261"/>
      <c r="DW25" s="261"/>
      <c r="DX25" s="261"/>
      <c r="DY25" s="261"/>
      <c r="DZ25" s="261"/>
      <c r="EA25" s="261"/>
      <c r="EB25" s="261"/>
      <c r="EC25" s="261"/>
      <c r="ED25" s="261"/>
      <c r="EE25" s="261"/>
      <c r="EF25" s="261"/>
      <c r="EG25" s="261"/>
      <c r="EH25" s="261"/>
      <c r="EI25" s="261"/>
      <c r="EJ25" s="261"/>
      <c r="EK25" s="261"/>
      <c r="EL25" s="261"/>
      <c r="EM25" s="261"/>
      <c r="EN25" s="261"/>
      <c r="EO25" s="261"/>
      <c r="EP25" s="261"/>
      <c r="EQ25" s="261"/>
      <c r="ER25" s="261"/>
      <c r="ES25" s="262"/>
      <c r="ET25" s="262"/>
      <c r="EU25" s="262"/>
      <c r="EV25" s="262"/>
      <c r="EW25" s="262"/>
      <c r="EX25" s="263"/>
    </row>
    <row r="26" spans="1:155" ht="27" customHeight="1" x14ac:dyDescent="0.2">
      <c r="A26" s="257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9"/>
      <c r="S26" s="264" t="s">
        <v>496</v>
      </c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5"/>
      <c r="BL26" s="257"/>
      <c r="BM26" s="258"/>
      <c r="BN26" s="258"/>
      <c r="BO26" s="258"/>
      <c r="BP26" s="258"/>
      <c r="BQ26" s="258"/>
      <c r="BR26" s="258"/>
      <c r="BS26" s="258"/>
      <c r="BT26" s="258"/>
      <c r="BU26" s="258"/>
      <c r="BV26" s="258"/>
      <c r="BW26" s="258"/>
      <c r="BX26" s="258"/>
      <c r="BY26" s="258"/>
      <c r="BZ26" s="258"/>
      <c r="CA26" s="258"/>
      <c r="CB26" s="258"/>
      <c r="CC26" s="258"/>
      <c r="CD26" s="258"/>
      <c r="CE26" s="258"/>
      <c r="CF26" s="258"/>
      <c r="CG26" s="258"/>
      <c r="CH26" s="258"/>
      <c r="CI26" s="258"/>
      <c r="CJ26" s="258"/>
      <c r="CK26" s="258"/>
      <c r="CL26" s="258"/>
      <c r="CM26" s="258"/>
      <c r="CN26" s="258"/>
      <c r="CO26" s="258"/>
      <c r="CP26" s="258"/>
      <c r="CQ26" s="258"/>
      <c r="CR26" s="258"/>
      <c r="CS26" s="258"/>
      <c r="CT26" s="258"/>
      <c r="CU26" s="258"/>
      <c r="CV26" s="258"/>
      <c r="CW26" s="258"/>
      <c r="CX26" s="258"/>
      <c r="CY26" s="258"/>
      <c r="CZ26" s="258"/>
      <c r="DA26" s="258"/>
      <c r="DB26" s="258"/>
      <c r="DC26" s="258"/>
      <c r="DD26" s="259"/>
      <c r="DE26" s="266"/>
      <c r="DF26" s="267"/>
      <c r="DG26" s="267"/>
      <c r="DH26" s="267"/>
      <c r="DI26" s="267"/>
      <c r="DJ26" s="267"/>
      <c r="DK26" s="267"/>
      <c r="DL26" s="267"/>
      <c r="DM26" s="267"/>
      <c r="DN26" s="267"/>
      <c r="DO26" s="267"/>
      <c r="DP26" s="267"/>
      <c r="DQ26" s="267"/>
      <c r="DR26" s="267"/>
      <c r="DS26" s="267"/>
      <c r="DT26" s="267"/>
      <c r="DU26" s="267"/>
      <c r="DV26" s="267"/>
      <c r="DW26" s="267"/>
      <c r="DX26" s="267"/>
      <c r="DY26" s="267"/>
      <c r="DZ26" s="267"/>
      <c r="EA26" s="267"/>
      <c r="EB26" s="267"/>
      <c r="EC26" s="267"/>
      <c r="ED26" s="267"/>
      <c r="EE26" s="267"/>
      <c r="EF26" s="267"/>
      <c r="EG26" s="267"/>
      <c r="EH26" s="267"/>
      <c r="EI26" s="267"/>
      <c r="EJ26" s="267"/>
      <c r="EK26" s="267"/>
      <c r="EL26" s="267"/>
      <c r="EM26" s="267"/>
      <c r="EN26" s="267"/>
      <c r="EO26" s="267"/>
      <c r="EP26" s="267"/>
      <c r="EQ26" s="267"/>
      <c r="ER26" s="267"/>
      <c r="ES26" s="267"/>
      <c r="ET26" s="267"/>
      <c r="EU26" s="267"/>
      <c r="EV26" s="267"/>
      <c r="EW26" s="267"/>
      <c r="EX26" s="268"/>
    </row>
    <row r="27" spans="1:155" x14ac:dyDescent="0.2">
      <c r="A27" s="231">
        <v>1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3"/>
      <c r="S27" s="234">
        <v>2</v>
      </c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6"/>
      <c r="BL27" s="234">
        <v>3</v>
      </c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6"/>
      <c r="DE27" s="234">
        <v>4</v>
      </c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5"/>
      <c r="EI27" s="235"/>
      <c r="EJ27" s="235"/>
      <c r="EK27" s="235"/>
      <c r="EL27" s="235"/>
      <c r="EM27" s="235"/>
      <c r="EN27" s="235"/>
      <c r="EO27" s="235"/>
      <c r="EP27" s="235"/>
      <c r="EQ27" s="235"/>
      <c r="ER27" s="235"/>
      <c r="ES27" s="235"/>
      <c r="ET27" s="235"/>
      <c r="EU27" s="235"/>
      <c r="EV27" s="235"/>
      <c r="EW27" s="235"/>
      <c r="EX27" s="236"/>
    </row>
    <row r="28" spans="1:155" x14ac:dyDescent="0.2">
      <c r="A28" s="237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9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1"/>
      <c r="BL28" s="239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1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1"/>
    </row>
    <row r="29" spans="1:155" x14ac:dyDescent="0.2">
      <c r="A29" s="205"/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</row>
    <row r="30" spans="1:155" x14ac:dyDescent="0.2">
      <c r="A30" s="205"/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20"/>
      <c r="EV30" s="220"/>
      <c r="EW30" s="220"/>
      <c r="EX30" s="220"/>
    </row>
    <row r="31" spans="1:155" ht="12.75" customHeight="1" x14ac:dyDescent="0.2">
      <c r="B31" s="221" t="s">
        <v>497</v>
      </c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221"/>
      <c r="BT31" s="221"/>
      <c r="BU31" s="221"/>
      <c r="BV31" s="221"/>
      <c r="BW31" s="221"/>
      <c r="BX31" s="221"/>
      <c r="BY31" s="221"/>
      <c r="BZ31" s="221"/>
      <c r="CA31" s="221"/>
      <c r="CB31" s="221"/>
      <c r="CC31" s="221"/>
      <c r="CD31" s="221"/>
      <c r="CE31" s="222" t="s">
        <v>498</v>
      </c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3" t="s">
        <v>511</v>
      </c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06"/>
    </row>
    <row r="32" spans="1:155" ht="12.75" customHeight="1" x14ac:dyDescent="0.2">
      <c r="B32" s="224" t="s">
        <v>499</v>
      </c>
      <c r="C32" s="224"/>
      <c r="D32" s="224"/>
      <c r="E32" s="224"/>
      <c r="F32" s="224"/>
      <c r="G32" s="224"/>
      <c r="H32" s="224"/>
      <c r="I32" s="224"/>
      <c r="J32" s="224"/>
      <c r="K32" s="207"/>
      <c r="L32" s="225" t="s">
        <v>510</v>
      </c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25"/>
      <c r="BJ32" s="225"/>
      <c r="BK32" s="225"/>
      <c r="BL32" s="225"/>
      <c r="BM32" s="225"/>
      <c r="BN32" s="225"/>
      <c r="BO32" s="225"/>
      <c r="BP32" s="225"/>
      <c r="BQ32" s="225"/>
      <c r="BR32" s="225"/>
      <c r="BS32" s="225"/>
      <c r="BT32" s="225"/>
      <c r="BU32" s="225"/>
      <c r="BV32" s="225"/>
      <c r="BW32" s="225"/>
      <c r="BX32" s="225"/>
      <c r="BY32" s="225"/>
      <c r="BZ32" s="225"/>
      <c r="CA32" s="225"/>
      <c r="CB32" s="225"/>
      <c r="CC32" s="225"/>
      <c r="CD32" s="207"/>
      <c r="CE32" s="208"/>
      <c r="CF32" s="226"/>
      <c r="CG32" s="226"/>
      <c r="CH32" s="226"/>
      <c r="CI32" s="226"/>
      <c r="CJ32" s="226"/>
      <c r="CK32" s="226"/>
      <c r="CL32" s="226"/>
      <c r="CM32" s="226"/>
      <c r="CN32" s="226"/>
      <c r="CO32" s="226"/>
      <c r="CP32" s="226"/>
      <c r="CQ32" s="226"/>
      <c r="CR32" s="226"/>
      <c r="CS32" s="226"/>
      <c r="CT32" s="226"/>
      <c r="CU32" s="226"/>
      <c r="CV32" s="226"/>
      <c r="CW32" s="226"/>
      <c r="CX32" s="226"/>
      <c r="CY32" s="226"/>
      <c r="CZ32" s="226"/>
      <c r="DA32" s="226"/>
      <c r="DB32" s="226"/>
      <c r="DC32" s="208"/>
      <c r="DD32" s="208"/>
      <c r="DE32" s="208"/>
      <c r="DF32" s="208"/>
      <c r="DG32" s="227">
        <v>1</v>
      </c>
      <c r="DH32" s="227"/>
      <c r="DI32" s="227"/>
      <c r="DJ32" s="227"/>
      <c r="DK32" s="227"/>
      <c r="DL32" s="208"/>
      <c r="DM32" s="208"/>
      <c r="DN32" s="208"/>
      <c r="DO32" s="228" t="s">
        <v>512</v>
      </c>
      <c r="DP32" s="228"/>
      <c r="DQ32" s="228"/>
      <c r="DR32" s="228"/>
      <c r="DS32" s="228"/>
      <c r="DT32" s="228"/>
      <c r="DU32" s="228"/>
      <c r="DV32" s="228"/>
      <c r="DW32" s="228"/>
      <c r="DX32" s="228"/>
      <c r="DY32" s="228"/>
      <c r="DZ32" s="228"/>
      <c r="EA32" s="228"/>
      <c r="EB32" s="228"/>
      <c r="EC32" s="228"/>
      <c r="ED32" s="228"/>
      <c r="EE32" s="228"/>
      <c r="EF32" s="228"/>
      <c r="EG32" s="208"/>
      <c r="EH32" s="229">
        <v>2021</v>
      </c>
      <c r="EI32" s="229"/>
      <c r="EJ32" s="229"/>
      <c r="EK32" s="229"/>
      <c r="EL32" s="229"/>
      <c r="EM32" s="229"/>
      <c r="EN32" s="229"/>
      <c r="EO32" s="209"/>
      <c r="EP32" s="209"/>
      <c r="EQ32" s="230" t="s">
        <v>500</v>
      </c>
      <c r="ER32" s="230"/>
      <c r="ES32" s="230"/>
      <c r="ET32" s="230"/>
      <c r="EU32" s="208"/>
      <c r="EV32" s="208"/>
      <c r="EW32" s="208"/>
      <c r="EX32" s="208"/>
      <c r="EY32" s="210"/>
    </row>
    <row r="33" spans="2:155" x14ac:dyDescent="0.2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1"/>
      <c r="CE33" s="215" t="s">
        <v>501</v>
      </c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15"/>
      <c r="CT33" s="215"/>
      <c r="CU33" s="215"/>
      <c r="CV33" s="215"/>
      <c r="CW33" s="215"/>
      <c r="CX33" s="215"/>
      <c r="CY33" s="215"/>
      <c r="CZ33" s="215"/>
      <c r="DA33" s="215"/>
      <c r="DB33" s="215"/>
      <c r="DC33" s="215"/>
      <c r="DD33" s="215"/>
      <c r="DE33" s="215"/>
      <c r="DF33" s="215"/>
      <c r="DG33" s="215"/>
      <c r="DH33" s="215"/>
      <c r="DI33" s="215"/>
      <c r="DJ33" s="215"/>
      <c r="DK33" s="215"/>
      <c r="DL33" s="215"/>
      <c r="DM33" s="215"/>
      <c r="DN33" s="215"/>
      <c r="DO33" s="215"/>
      <c r="DP33" s="215"/>
      <c r="DQ33" s="215"/>
      <c r="DR33" s="215"/>
      <c r="DS33" s="215"/>
      <c r="DT33" s="215"/>
      <c r="DU33" s="215"/>
      <c r="DV33" s="215"/>
      <c r="DW33" s="215"/>
      <c r="DX33" s="215"/>
      <c r="DY33" s="215"/>
      <c r="DZ33" s="215"/>
      <c r="EA33" s="215"/>
      <c r="EB33" s="215"/>
      <c r="EC33" s="215"/>
      <c r="ED33" s="215"/>
      <c r="EE33" s="215"/>
      <c r="EF33" s="215"/>
      <c r="EG33" s="215"/>
      <c r="EH33" s="215"/>
      <c r="EI33" s="215"/>
      <c r="EJ33" s="215"/>
      <c r="EK33" s="215"/>
      <c r="EL33" s="215"/>
      <c r="EM33" s="215"/>
      <c r="EN33" s="215"/>
      <c r="EO33" s="215"/>
      <c r="EP33" s="215"/>
      <c r="EQ33" s="215"/>
      <c r="ER33" s="215"/>
      <c r="ES33" s="215"/>
      <c r="ET33" s="215"/>
      <c r="EU33" s="215"/>
      <c r="EV33" s="215"/>
      <c r="EW33" s="215"/>
      <c r="EX33" s="215"/>
      <c r="EY33" s="210"/>
    </row>
    <row r="34" spans="2:155" x14ac:dyDescent="0.2">
      <c r="B34" s="216" t="s">
        <v>502</v>
      </c>
      <c r="C34" s="216"/>
      <c r="D34" s="216"/>
      <c r="E34" s="216"/>
      <c r="F34" s="216"/>
      <c r="G34" s="216"/>
      <c r="H34" s="216"/>
      <c r="I34" s="216"/>
      <c r="J34" s="216"/>
      <c r="K34" s="212"/>
      <c r="L34" s="217" t="s">
        <v>513</v>
      </c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2"/>
      <c r="AY34" s="212"/>
      <c r="AZ34" s="212"/>
      <c r="BA34" s="218" t="s">
        <v>503</v>
      </c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2"/>
      <c r="BT34" s="212"/>
      <c r="BU34" s="219" t="s">
        <v>514</v>
      </c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  <c r="CO34" s="219"/>
      <c r="CP34" s="219"/>
      <c r="CQ34" s="219"/>
      <c r="CR34" s="219"/>
      <c r="CS34" s="219"/>
      <c r="CT34" s="219"/>
      <c r="CU34" s="219"/>
      <c r="CV34" s="219"/>
      <c r="CW34" s="219"/>
      <c r="CX34" s="219"/>
      <c r="CY34" s="219"/>
      <c r="CZ34" s="219"/>
      <c r="DA34" s="219"/>
      <c r="DB34" s="219"/>
      <c r="DC34" s="219"/>
      <c r="DD34" s="219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3"/>
    </row>
  </sheetData>
  <sheetProtection algorithmName="SHA-512" hashValue="cCXmlxVWq0ePwbRlNCHYK5eGftkoFH9OfNFp5nfkmrrf6JhUdUiK2XmXOBUXZIXaZBoKmDi2+jWtpVGPW9HI/A==" saltValue="1/nuSnWrmVsLUdI7/s5uhA==" spinCount="100000" sheet="1" objects="1" scenarios="1" selectLockedCells="1"/>
  <mergeCells count="48">
    <mergeCell ref="R4:EH4"/>
    <mergeCell ref="W7:EF7"/>
    <mergeCell ref="W8:EF8"/>
    <mergeCell ref="W9:EF9"/>
    <mergeCell ref="A12:CF12"/>
    <mergeCell ref="CG12:DL12"/>
    <mergeCell ref="DS12:ES16"/>
    <mergeCell ref="A13:CE13"/>
    <mergeCell ref="CJ14:DD14"/>
    <mergeCell ref="A16:CF16"/>
    <mergeCell ref="CJ16:DD16"/>
    <mergeCell ref="A17:CF17"/>
    <mergeCell ref="CJ18:DD18"/>
    <mergeCell ref="DT19:ES19"/>
    <mergeCell ref="A21:AU22"/>
    <mergeCell ref="AV21:EX22"/>
    <mergeCell ref="A23:R24"/>
    <mergeCell ref="S23:EX24"/>
    <mergeCell ref="A25:R26"/>
    <mergeCell ref="S25:EX25"/>
    <mergeCell ref="S26:BK26"/>
    <mergeCell ref="BL26:DD26"/>
    <mergeCell ref="DE26:EX26"/>
    <mergeCell ref="A27:R27"/>
    <mergeCell ref="S27:BK27"/>
    <mergeCell ref="BL27:DD27"/>
    <mergeCell ref="DE27:EX27"/>
    <mergeCell ref="A28:R28"/>
    <mergeCell ref="S28:BK28"/>
    <mergeCell ref="BL28:DD28"/>
    <mergeCell ref="DE28:EX28"/>
    <mergeCell ref="EU30:EX30"/>
    <mergeCell ref="B31:CD31"/>
    <mergeCell ref="CE31:CR31"/>
    <mergeCell ref="CS31:EX31"/>
    <mergeCell ref="B32:J32"/>
    <mergeCell ref="L32:CC32"/>
    <mergeCell ref="CF32:DB32"/>
    <mergeCell ref="DG32:DK32"/>
    <mergeCell ref="DO32:EF32"/>
    <mergeCell ref="EH32:EN32"/>
    <mergeCell ref="EQ32:ET32"/>
    <mergeCell ref="B33:CC33"/>
    <mergeCell ref="CE33:EX33"/>
    <mergeCell ref="B34:J34"/>
    <mergeCell ref="L34:AW34"/>
    <mergeCell ref="BA34:BR34"/>
    <mergeCell ref="BU34:DD34"/>
  </mergeCells>
  <pageMargins left="0.78740157480314965" right="0.59055118110236227" top="0.59055118110236227" bottom="0.98425196850393704" header="0.51181102362204722" footer="0.51181102362204722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A1:E6"/>
  <sheetViews>
    <sheetView workbookViewId="0">
      <selection activeCell="E6" sqref="E6"/>
    </sheetView>
  </sheetViews>
  <sheetFormatPr defaultRowHeight="12.75" x14ac:dyDescent="0.2"/>
  <cols>
    <col min="1" max="1" width="33.28515625" style="1" customWidth="1"/>
    <col min="2" max="2" width="6.42578125" style="1" customWidth="1"/>
    <col min="3" max="4" width="32.140625" style="1" customWidth="1"/>
    <col min="5" max="5" width="39.5703125" style="1" customWidth="1"/>
    <col min="6" max="16384" width="9.140625" style="1"/>
  </cols>
  <sheetData>
    <row r="1" spans="1:5" ht="52.5" customHeight="1" x14ac:dyDescent="0.2">
      <c r="A1" s="407" t="s">
        <v>409</v>
      </c>
      <c r="B1" s="407"/>
      <c r="C1" s="407"/>
      <c r="D1" s="407"/>
      <c r="E1" s="407"/>
    </row>
    <row r="2" spans="1:5" ht="42" customHeight="1" x14ac:dyDescent="0.2">
      <c r="A2" s="114"/>
      <c r="B2" s="114" t="s">
        <v>1</v>
      </c>
      <c r="C2" s="114" t="s">
        <v>410</v>
      </c>
      <c r="D2" s="114" t="s">
        <v>411</v>
      </c>
      <c r="E2" s="114" t="s">
        <v>412</v>
      </c>
    </row>
    <row r="3" spans="1:5" ht="13.5" thickBot="1" x14ac:dyDescent="0.25">
      <c r="A3" s="12">
        <v>1</v>
      </c>
      <c r="B3" s="13">
        <v>2</v>
      </c>
      <c r="C3" s="13">
        <v>3</v>
      </c>
      <c r="D3" s="13">
        <v>4</v>
      </c>
      <c r="E3" s="14">
        <v>5</v>
      </c>
    </row>
    <row r="4" spans="1:5" x14ac:dyDescent="0.2">
      <c r="A4" s="15" t="s">
        <v>5</v>
      </c>
      <c r="B4" s="16" t="s">
        <v>6</v>
      </c>
      <c r="C4" s="115">
        <f>SUM(C5:C6)</f>
        <v>1</v>
      </c>
      <c r="D4" s="115">
        <f>SUM(D5:D6)</f>
        <v>1</v>
      </c>
      <c r="E4" s="116">
        <f>SUM(E5:E6)</f>
        <v>0</v>
      </c>
    </row>
    <row r="5" spans="1:5" x14ac:dyDescent="0.2">
      <c r="A5" s="6" t="s">
        <v>7</v>
      </c>
      <c r="B5" s="5" t="s">
        <v>8</v>
      </c>
      <c r="C5" s="117">
        <v>0</v>
      </c>
      <c r="D5" s="117">
        <v>0</v>
      </c>
      <c r="E5" s="117">
        <v>0</v>
      </c>
    </row>
    <row r="6" spans="1:5" x14ac:dyDescent="0.2">
      <c r="A6" s="7" t="s">
        <v>9</v>
      </c>
      <c r="B6" s="5" t="s">
        <v>10</v>
      </c>
      <c r="C6" s="117">
        <v>1</v>
      </c>
      <c r="D6" s="117">
        <v>1</v>
      </c>
      <c r="E6" s="117">
        <v>0</v>
      </c>
    </row>
  </sheetData>
  <sheetProtection algorithmName="SHA-512" hashValue="Jf2GUpPkC4QyaAy08Em8VIyrhoROuKVIAzIHFh5DLME5y8IkmCoQYiiJN/n8pLzzPJZSlgF2tssxkjXb+qQ3mQ==" saltValue="x9D1Z4VGkCiBqNu7woYgQA==" spinCount="100000" sheet="1" objects="1" scenarios="1" selectLockedCells="1"/>
  <mergeCells count="1">
    <mergeCell ref="A1:E1"/>
  </mergeCells>
  <dataValidations count="1">
    <dataValidation type="whole" allowBlank="1" showInputMessage="1" showErrorMessage="1" error="Значение графы 4 не может быть меньше значения графы 3" sqref="C5:E6">
      <formula1>0</formula1>
      <formula2>9.99999999999999E+21</formula2>
    </dataValidation>
  </dataValidations>
  <pageMargins left="0.36" right="0.27" top="0.74803149606299213" bottom="0.74803149606299213" header="0.31496062992125984" footer="0.31496062992125984"/>
  <pageSetup paperSize="9" scale="9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N100"/>
  <sheetViews>
    <sheetView topLeftCell="B1" workbookViewId="0">
      <selection activeCell="N9" sqref="N9"/>
    </sheetView>
  </sheetViews>
  <sheetFormatPr defaultRowHeight="12.75" x14ac:dyDescent="0.2"/>
  <cols>
    <col min="1" max="1" width="26.28515625" style="1" customWidth="1"/>
    <col min="2" max="2" width="6.140625" style="1" customWidth="1"/>
    <col min="3" max="3" width="19.85546875" style="1" customWidth="1"/>
    <col min="4" max="4" width="22.140625" style="1" customWidth="1"/>
    <col min="5" max="5" width="9.28515625" style="136" customWidth="1"/>
    <col min="6" max="6" width="16.7109375" style="136" customWidth="1"/>
    <col min="7" max="7" width="14" style="136" customWidth="1"/>
    <col min="8" max="8" width="12.5703125" style="136" customWidth="1"/>
    <col min="9" max="9" width="8.7109375" style="1" customWidth="1"/>
    <col min="10" max="10" width="13.140625" style="1" customWidth="1"/>
    <col min="11" max="11" width="13.85546875" style="1" customWidth="1"/>
    <col min="12" max="12" width="16.42578125" style="1" customWidth="1"/>
    <col min="13" max="13" width="11.5703125" style="1" customWidth="1"/>
    <col min="14" max="14" width="9.85546875" style="1" customWidth="1"/>
    <col min="15" max="16384" width="9.140625" style="1"/>
  </cols>
  <sheetData>
    <row r="1" spans="1:14" x14ac:dyDescent="0.2">
      <c r="A1" s="408" t="s">
        <v>413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ht="18.75" customHeight="1" x14ac:dyDescent="0.2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14" ht="50.25" customHeight="1" x14ac:dyDescent="0.2">
      <c r="A3" s="372"/>
      <c r="B3" s="410" t="s">
        <v>1</v>
      </c>
      <c r="C3" s="410" t="s">
        <v>414</v>
      </c>
      <c r="D3" s="412" t="s">
        <v>415</v>
      </c>
      <c r="E3" s="414" t="s">
        <v>470</v>
      </c>
      <c r="F3" s="415"/>
      <c r="G3" s="415"/>
      <c r="H3" s="416"/>
      <c r="I3" s="413" t="s">
        <v>416</v>
      </c>
      <c r="J3" s="413"/>
      <c r="K3" s="413"/>
      <c r="L3" s="413"/>
      <c r="M3" s="413"/>
      <c r="N3" s="413"/>
    </row>
    <row r="4" spans="1:14" ht="32.25" customHeight="1" x14ac:dyDescent="0.2">
      <c r="A4" s="372"/>
      <c r="B4" s="410"/>
      <c r="C4" s="410"/>
      <c r="D4" s="412"/>
      <c r="E4" s="413" t="s">
        <v>5</v>
      </c>
      <c r="F4" s="413" t="s">
        <v>425</v>
      </c>
      <c r="G4" s="413" t="s">
        <v>426</v>
      </c>
      <c r="H4" s="413" t="s">
        <v>427</v>
      </c>
      <c r="I4" s="413" t="s">
        <v>417</v>
      </c>
      <c r="J4" s="413" t="s">
        <v>418</v>
      </c>
      <c r="K4" s="413" t="s">
        <v>419</v>
      </c>
      <c r="L4" s="413" t="s">
        <v>450</v>
      </c>
      <c r="M4" s="413"/>
      <c r="N4" s="413"/>
    </row>
    <row r="5" spans="1:14" ht="106.5" customHeight="1" x14ac:dyDescent="0.2">
      <c r="A5" s="409"/>
      <c r="B5" s="411"/>
      <c r="C5" s="410"/>
      <c r="D5" s="412"/>
      <c r="E5" s="413"/>
      <c r="F5" s="413"/>
      <c r="G5" s="413"/>
      <c r="H5" s="413"/>
      <c r="I5" s="413"/>
      <c r="J5" s="413"/>
      <c r="K5" s="413"/>
      <c r="L5" s="148" t="s">
        <v>439</v>
      </c>
      <c r="M5" s="148" t="s">
        <v>440</v>
      </c>
      <c r="N5" s="148" t="s">
        <v>441</v>
      </c>
    </row>
    <row r="6" spans="1:14" ht="12.75" customHeight="1" thickBot="1" x14ac:dyDescent="0.25">
      <c r="A6" s="102">
        <v>1</v>
      </c>
      <c r="B6" s="103">
        <v>2</v>
      </c>
      <c r="C6" s="103" t="s">
        <v>331</v>
      </c>
      <c r="D6" s="103" t="s">
        <v>332</v>
      </c>
      <c r="E6" s="103" t="s">
        <v>333</v>
      </c>
      <c r="F6" s="103" t="s">
        <v>334</v>
      </c>
      <c r="G6" s="103" t="s">
        <v>335</v>
      </c>
      <c r="H6" s="103" t="s">
        <v>336</v>
      </c>
      <c r="I6" s="103" t="s">
        <v>337</v>
      </c>
      <c r="J6" s="103" t="s">
        <v>51</v>
      </c>
      <c r="K6" s="103" t="s">
        <v>53</v>
      </c>
      <c r="L6" s="103" t="s">
        <v>55</v>
      </c>
      <c r="M6" s="103" t="s">
        <v>57</v>
      </c>
      <c r="N6" s="103" t="s">
        <v>59</v>
      </c>
    </row>
    <row r="7" spans="1:14" x14ac:dyDescent="0.2">
      <c r="A7" s="118" t="s">
        <v>5</v>
      </c>
      <c r="B7" s="105" t="s">
        <v>6</v>
      </c>
      <c r="C7" s="119">
        <f t="shared" ref="C7:N7" si="0">SUM(C8:C9)</f>
        <v>1</v>
      </c>
      <c r="D7" s="119">
        <f t="shared" si="0"/>
        <v>310</v>
      </c>
      <c r="E7" s="119">
        <f t="shared" si="0"/>
        <v>98</v>
      </c>
      <c r="F7" s="119">
        <f t="shared" si="0"/>
        <v>17</v>
      </c>
      <c r="G7" s="119">
        <f t="shared" si="0"/>
        <v>66</v>
      </c>
      <c r="H7" s="119">
        <f t="shared" si="0"/>
        <v>15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</row>
    <row r="8" spans="1:14" x14ac:dyDescent="0.2">
      <c r="A8" s="120" t="s">
        <v>7</v>
      </c>
      <c r="B8" s="5" t="s">
        <v>8</v>
      </c>
      <c r="C8" s="121">
        <v>1</v>
      </c>
      <c r="D8" s="121">
        <v>310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</row>
    <row r="9" spans="1:14" x14ac:dyDescent="0.2">
      <c r="A9" s="122" t="s">
        <v>9</v>
      </c>
      <c r="B9" s="5" t="s">
        <v>10</v>
      </c>
      <c r="C9" s="121"/>
      <c r="D9" s="121">
        <v>0</v>
      </c>
      <c r="E9" s="142">
        <v>98</v>
      </c>
      <c r="F9" s="142">
        <v>17</v>
      </c>
      <c r="G9" s="142">
        <v>66</v>
      </c>
      <c r="H9" s="142">
        <v>15</v>
      </c>
      <c r="I9" s="142">
        <v>0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</row>
    <row r="10" spans="1:14" x14ac:dyDescent="0.2">
      <c r="A10" s="8"/>
      <c r="B10" s="8"/>
      <c r="C10" s="8"/>
      <c r="D10" s="8"/>
      <c r="E10" s="143"/>
      <c r="F10" s="143"/>
      <c r="G10" s="143"/>
      <c r="H10" s="143"/>
      <c r="I10" s="143"/>
      <c r="J10" s="8"/>
      <c r="K10" s="8"/>
      <c r="L10" s="8"/>
      <c r="M10" s="8"/>
      <c r="N10" s="8"/>
    </row>
    <row r="11" spans="1:14" x14ac:dyDescent="0.2">
      <c r="E11" s="144"/>
      <c r="F11" s="144"/>
      <c r="G11" s="144"/>
      <c r="H11" s="144"/>
      <c r="I11" s="144"/>
    </row>
    <row r="12" spans="1:14" x14ac:dyDescent="0.2">
      <c r="E12" s="144"/>
      <c r="F12" s="144"/>
      <c r="G12" s="144"/>
      <c r="H12" s="144"/>
      <c r="I12" s="144"/>
    </row>
    <row r="13" spans="1:14" x14ac:dyDescent="0.2">
      <c r="E13" s="144"/>
      <c r="F13" s="144"/>
      <c r="G13" s="144"/>
      <c r="H13" s="144"/>
      <c r="I13" s="144"/>
    </row>
    <row r="14" spans="1:14" x14ac:dyDescent="0.2">
      <c r="E14" s="144"/>
      <c r="F14" s="144"/>
      <c r="G14" s="144"/>
      <c r="H14" s="144"/>
      <c r="I14" s="144"/>
    </row>
    <row r="15" spans="1:14" x14ac:dyDescent="0.2">
      <c r="E15" s="144"/>
      <c r="F15" s="144"/>
      <c r="G15" s="144"/>
      <c r="H15" s="144"/>
      <c r="I15" s="144"/>
    </row>
    <row r="16" spans="1:14" x14ac:dyDescent="0.2">
      <c r="E16" s="144"/>
      <c r="F16" s="144"/>
      <c r="G16" s="144"/>
      <c r="H16" s="144"/>
      <c r="I16" s="144"/>
    </row>
    <row r="17" spans="5:9" x14ac:dyDescent="0.2">
      <c r="E17" s="144"/>
      <c r="F17" s="144"/>
      <c r="G17" s="144"/>
      <c r="H17" s="144"/>
      <c r="I17" s="144"/>
    </row>
    <row r="18" spans="5:9" x14ac:dyDescent="0.2">
      <c r="E18" s="144"/>
      <c r="F18" s="144"/>
      <c r="G18" s="144"/>
      <c r="H18" s="144"/>
      <c r="I18" s="144"/>
    </row>
    <row r="19" spans="5:9" x14ac:dyDescent="0.2">
      <c r="E19" s="144"/>
      <c r="F19" s="144"/>
      <c r="G19" s="144"/>
      <c r="H19" s="144"/>
      <c r="I19" s="144"/>
    </row>
    <row r="20" spans="5:9" x14ac:dyDescent="0.2">
      <c r="E20" s="144"/>
      <c r="F20" s="144"/>
      <c r="G20" s="144"/>
      <c r="H20" s="144"/>
      <c r="I20" s="144"/>
    </row>
    <row r="21" spans="5:9" x14ac:dyDescent="0.2">
      <c r="E21" s="144"/>
      <c r="F21" s="144"/>
      <c r="G21" s="144"/>
      <c r="H21" s="144"/>
      <c r="I21" s="144"/>
    </row>
    <row r="22" spans="5:9" x14ac:dyDescent="0.2">
      <c r="E22" s="144"/>
      <c r="F22" s="144"/>
      <c r="G22" s="144"/>
      <c r="H22" s="144"/>
      <c r="I22" s="144"/>
    </row>
    <row r="23" spans="5:9" x14ac:dyDescent="0.2">
      <c r="E23" s="144"/>
      <c r="F23" s="144"/>
      <c r="G23" s="144"/>
      <c r="H23" s="144"/>
      <c r="I23" s="144"/>
    </row>
    <row r="24" spans="5:9" x14ac:dyDescent="0.2">
      <c r="E24" s="144"/>
      <c r="F24" s="144"/>
      <c r="G24" s="144"/>
      <c r="H24" s="144"/>
      <c r="I24" s="144"/>
    </row>
    <row r="25" spans="5:9" x14ac:dyDescent="0.2">
      <c r="E25" s="144"/>
      <c r="F25" s="144"/>
      <c r="G25" s="144"/>
      <c r="H25" s="144"/>
      <c r="I25" s="144"/>
    </row>
    <row r="26" spans="5:9" x14ac:dyDescent="0.2">
      <c r="E26" s="144"/>
      <c r="F26" s="144"/>
      <c r="G26" s="144"/>
      <c r="H26" s="144"/>
      <c r="I26" s="144"/>
    </row>
    <row r="27" spans="5:9" x14ac:dyDescent="0.2">
      <c r="E27" s="144"/>
      <c r="F27" s="144"/>
      <c r="G27" s="144"/>
      <c r="H27" s="144"/>
      <c r="I27" s="144"/>
    </row>
    <row r="28" spans="5:9" x14ac:dyDescent="0.2">
      <c r="E28" s="144"/>
      <c r="F28" s="144"/>
      <c r="G28" s="144"/>
      <c r="H28" s="144"/>
      <c r="I28" s="144"/>
    </row>
    <row r="29" spans="5:9" x14ac:dyDescent="0.2">
      <c r="E29" s="144"/>
      <c r="F29" s="144"/>
      <c r="G29" s="144"/>
      <c r="H29" s="144"/>
      <c r="I29" s="144"/>
    </row>
    <row r="30" spans="5:9" x14ac:dyDescent="0.2">
      <c r="E30" s="144"/>
      <c r="F30" s="144"/>
      <c r="G30" s="144"/>
      <c r="H30" s="144"/>
      <c r="I30" s="144"/>
    </row>
    <row r="31" spans="5:9" x14ac:dyDescent="0.2">
      <c r="E31" s="144"/>
      <c r="F31" s="144"/>
      <c r="G31" s="144"/>
      <c r="H31" s="144"/>
      <c r="I31" s="144"/>
    </row>
    <row r="32" spans="5:9" x14ac:dyDescent="0.2">
      <c r="E32" s="144"/>
      <c r="F32" s="144"/>
      <c r="G32" s="144"/>
      <c r="H32" s="144"/>
      <c r="I32" s="144"/>
    </row>
    <row r="33" spans="5:9" x14ac:dyDescent="0.2">
      <c r="E33" s="144"/>
      <c r="F33" s="144"/>
      <c r="G33" s="144"/>
      <c r="H33" s="144"/>
      <c r="I33" s="144"/>
    </row>
    <row r="34" spans="5:9" x14ac:dyDescent="0.2">
      <c r="E34" s="144"/>
      <c r="F34" s="144"/>
      <c r="G34" s="144"/>
      <c r="H34" s="144"/>
      <c r="I34" s="144"/>
    </row>
    <row r="35" spans="5:9" x14ac:dyDescent="0.2">
      <c r="E35" s="144"/>
      <c r="F35" s="144"/>
      <c r="G35" s="144"/>
      <c r="H35" s="144"/>
      <c r="I35" s="144"/>
    </row>
    <row r="36" spans="5:9" x14ac:dyDescent="0.2">
      <c r="E36" s="144"/>
      <c r="F36" s="144"/>
      <c r="G36" s="144"/>
      <c r="H36" s="144"/>
      <c r="I36" s="144"/>
    </row>
    <row r="37" spans="5:9" x14ac:dyDescent="0.2">
      <c r="E37" s="144"/>
      <c r="F37" s="144"/>
      <c r="G37" s="144"/>
      <c r="H37" s="144"/>
      <c r="I37" s="144"/>
    </row>
    <row r="38" spans="5:9" x14ac:dyDescent="0.2">
      <c r="E38" s="144"/>
      <c r="F38" s="144"/>
      <c r="G38" s="144"/>
      <c r="H38" s="144"/>
      <c r="I38" s="144"/>
    </row>
    <row r="39" spans="5:9" x14ac:dyDescent="0.2">
      <c r="E39" s="144"/>
      <c r="F39" s="144"/>
      <c r="G39" s="144"/>
      <c r="H39" s="144"/>
      <c r="I39" s="144"/>
    </row>
    <row r="40" spans="5:9" x14ac:dyDescent="0.2">
      <c r="E40" s="144"/>
      <c r="F40" s="144"/>
      <c r="G40" s="144"/>
      <c r="H40" s="144"/>
      <c r="I40" s="144"/>
    </row>
    <row r="41" spans="5:9" x14ac:dyDescent="0.2">
      <c r="E41" s="144"/>
      <c r="F41" s="144"/>
      <c r="G41" s="144"/>
      <c r="H41" s="144"/>
      <c r="I41" s="144"/>
    </row>
    <row r="42" spans="5:9" x14ac:dyDescent="0.2">
      <c r="E42" s="144"/>
      <c r="F42" s="144"/>
      <c r="G42" s="144"/>
      <c r="H42" s="144"/>
      <c r="I42" s="144"/>
    </row>
    <row r="43" spans="5:9" x14ac:dyDescent="0.2">
      <c r="E43" s="144"/>
      <c r="F43" s="144"/>
      <c r="G43" s="144"/>
      <c r="H43" s="144"/>
      <c r="I43" s="144"/>
    </row>
    <row r="44" spans="5:9" x14ac:dyDescent="0.2">
      <c r="E44" s="144"/>
      <c r="F44" s="144"/>
      <c r="G44" s="144"/>
      <c r="H44" s="144"/>
      <c r="I44" s="144"/>
    </row>
    <row r="45" spans="5:9" x14ac:dyDescent="0.2">
      <c r="E45" s="144"/>
      <c r="F45" s="144"/>
      <c r="G45" s="144"/>
      <c r="H45" s="144"/>
      <c r="I45" s="144"/>
    </row>
    <row r="46" spans="5:9" x14ac:dyDescent="0.2">
      <c r="E46" s="144"/>
      <c r="F46" s="144"/>
      <c r="G46" s="144"/>
      <c r="H46" s="144"/>
      <c r="I46" s="144"/>
    </row>
    <row r="47" spans="5:9" x14ac:dyDescent="0.2">
      <c r="E47" s="144"/>
      <c r="F47" s="144"/>
      <c r="G47" s="144"/>
      <c r="H47" s="144"/>
      <c r="I47" s="144"/>
    </row>
    <row r="48" spans="5:9" x14ac:dyDescent="0.2">
      <c r="E48" s="144"/>
      <c r="F48" s="144"/>
      <c r="G48" s="144"/>
      <c r="H48" s="144"/>
      <c r="I48" s="144"/>
    </row>
    <row r="49" spans="5:9" x14ac:dyDescent="0.2">
      <c r="E49" s="144"/>
      <c r="F49" s="144"/>
      <c r="G49" s="144"/>
      <c r="H49" s="144"/>
      <c r="I49" s="144"/>
    </row>
    <row r="50" spans="5:9" x14ac:dyDescent="0.2">
      <c r="E50" s="144"/>
      <c r="F50" s="144"/>
      <c r="G50" s="144"/>
      <c r="H50" s="144"/>
      <c r="I50" s="144"/>
    </row>
    <row r="51" spans="5:9" x14ac:dyDescent="0.2">
      <c r="E51" s="144"/>
      <c r="F51" s="144"/>
      <c r="G51" s="144"/>
      <c r="H51" s="144"/>
      <c r="I51" s="144"/>
    </row>
    <row r="52" spans="5:9" x14ac:dyDescent="0.2">
      <c r="E52" s="144"/>
      <c r="F52" s="144"/>
      <c r="G52" s="144"/>
      <c r="H52" s="144"/>
      <c r="I52" s="144"/>
    </row>
    <row r="53" spans="5:9" x14ac:dyDescent="0.2">
      <c r="E53" s="144"/>
      <c r="F53" s="144"/>
      <c r="G53" s="144"/>
      <c r="H53" s="144"/>
      <c r="I53" s="144"/>
    </row>
    <row r="54" spans="5:9" x14ac:dyDescent="0.2">
      <c r="E54" s="144"/>
      <c r="F54" s="144"/>
      <c r="G54" s="144"/>
      <c r="H54" s="144"/>
      <c r="I54" s="144"/>
    </row>
    <row r="55" spans="5:9" x14ac:dyDescent="0.2">
      <c r="E55" s="144"/>
      <c r="F55" s="144"/>
      <c r="G55" s="144"/>
      <c r="H55" s="144"/>
      <c r="I55" s="144"/>
    </row>
    <row r="56" spans="5:9" x14ac:dyDescent="0.2">
      <c r="E56" s="144"/>
      <c r="F56" s="144"/>
      <c r="G56" s="144"/>
      <c r="H56" s="144"/>
      <c r="I56" s="144"/>
    </row>
    <row r="57" spans="5:9" x14ac:dyDescent="0.2">
      <c r="E57" s="144"/>
      <c r="F57" s="144"/>
      <c r="G57" s="144"/>
      <c r="H57" s="144"/>
      <c r="I57" s="144"/>
    </row>
    <row r="58" spans="5:9" x14ac:dyDescent="0.2">
      <c r="E58" s="144"/>
      <c r="F58" s="144"/>
      <c r="G58" s="144"/>
      <c r="H58" s="144"/>
      <c r="I58" s="144"/>
    </row>
    <row r="59" spans="5:9" x14ac:dyDescent="0.2">
      <c r="E59" s="144"/>
      <c r="F59" s="144"/>
      <c r="G59" s="144"/>
      <c r="H59" s="144"/>
      <c r="I59" s="144"/>
    </row>
    <row r="60" spans="5:9" x14ac:dyDescent="0.2">
      <c r="E60" s="144"/>
      <c r="F60" s="144"/>
      <c r="G60" s="144"/>
      <c r="H60" s="144"/>
      <c r="I60" s="144"/>
    </row>
    <row r="61" spans="5:9" x14ac:dyDescent="0.2">
      <c r="E61" s="144"/>
      <c r="F61" s="144"/>
      <c r="G61" s="144"/>
      <c r="H61" s="144"/>
      <c r="I61" s="144"/>
    </row>
    <row r="62" spans="5:9" x14ac:dyDescent="0.2">
      <c r="E62" s="144"/>
      <c r="F62" s="144"/>
      <c r="G62" s="144"/>
      <c r="H62" s="144"/>
      <c r="I62" s="144"/>
    </row>
    <row r="63" spans="5:9" x14ac:dyDescent="0.2">
      <c r="E63" s="144"/>
      <c r="F63" s="144"/>
      <c r="G63" s="144"/>
      <c r="H63" s="144"/>
      <c r="I63" s="144"/>
    </row>
    <row r="64" spans="5:9" x14ac:dyDescent="0.2">
      <c r="E64" s="144"/>
      <c r="F64" s="144"/>
      <c r="G64" s="144"/>
      <c r="H64" s="144"/>
      <c r="I64" s="144"/>
    </row>
    <row r="65" spans="5:9" x14ac:dyDescent="0.2">
      <c r="E65" s="144"/>
      <c r="F65" s="144"/>
      <c r="G65" s="144"/>
      <c r="H65" s="144"/>
      <c r="I65" s="144"/>
    </row>
    <row r="66" spans="5:9" x14ac:dyDescent="0.2">
      <c r="E66" s="144"/>
      <c r="F66" s="144"/>
      <c r="G66" s="144"/>
      <c r="H66" s="144"/>
      <c r="I66" s="144"/>
    </row>
    <row r="67" spans="5:9" x14ac:dyDescent="0.2">
      <c r="E67" s="144"/>
      <c r="F67" s="144"/>
      <c r="G67" s="144"/>
      <c r="H67" s="144"/>
      <c r="I67" s="144"/>
    </row>
    <row r="68" spans="5:9" x14ac:dyDescent="0.2">
      <c r="E68" s="144"/>
      <c r="F68" s="144"/>
      <c r="G68" s="144"/>
      <c r="H68" s="144"/>
      <c r="I68" s="144"/>
    </row>
    <row r="69" spans="5:9" x14ac:dyDescent="0.2">
      <c r="E69" s="144"/>
      <c r="F69" s="144"/>
      <c r="G69" s="144"/>
      <c r="H69" s="144"/>
      <c r="I69" s="144"/>
    </row>
    <row r="70" spans="5:9" x14ac:dyDescent="0.2">
      <c r="E70" s="144"/>
      <c r="F70" s="144"/>
      <c r="G70" s="144"/>
      <c r="H70" s="144"/>
      <c r="I70" s="144"/>
    </row>
    <row r="71" spans="5:9" x14ac:dyDescent="0.2">
      <c r="E71" s="144"/>
      <c r="F71" s="144"/>
      <c r="G71" s="144"/>
      <c r="H71" s="144"/>
      <c r="I71" s="144"/>
    </row>
    <row r="72" spans="5:9" x14ac:dyDescent="0.2">
      <c r="E72" s="144"/>
      <c r="F72" s="144"/>
      <c r="G72" s="144"/>
      <c r="H72" s="144"/>
      <c r="I72" s="144"/>
    </row>
    <row r="73" spans="5:9" x14ac:dyDescent="0.2">
      <c r="E73" s="144"/>
      <c r="F73" s="144"/>
      <c r="G73" s="144"/>
      <c r="H73" s="144"/>
      <c r="I73" s="144"/>
    </row>
    <row r="74" spans="5:9" x14ac:dyDescent="0.2">
      <c r="E74" s="144"/>
      <c r="F74" s="144"/>
      <c r="G74" s="144"/>
      <c r="H74" s="144"/>
      <c r="I74" s="144"/>
    </row>
    <row r="75" spans="5:9" x14ac:dyDescent="0.2">
      <c r="E75" s="144"/>
      <c r="F75" s="144"/>
      <c r="G75" s="144"/>
      <c r="H75" s="144"/>
      <c r="I75" s="144"/>
    </row>
    <row r="76" spans="5:9" x14ac:dyDescent="0.2">
      <c r="E76" s="144"/>
      <c r="F76" s="144"/>
      <c r="G76" s="144"/>
      <c r="H76" s="144"/>
      <c r="I76" s="144"/>
    </row>
    <row r="77" spans="5:9" x14ac:dyDescent="0.2">
      <c r="E77" s="144"/>
      <c r="F77" s="144"/>
      <c r="G77" s="144"/>
      <c r="H77" s="144"/>
      <c r="I77" s="144"/>
    </row>
    <row r="78" spans="5:9" x14ac:dyDescent="0.2">
      <c r="E78" s="144"/>
      <c r="F78" s="144"/>
      <c r="G78" s="144"/>
      <c r="H78" s="144"/>
      <c r="I78" s="144"/>
    </row>
    <row r="79" spans="5:9" x14ac:dyDescent="0.2">
      <c r="E79" s="144"/>
      <c r="F79" s="144"/>
      <c r="G79" s="144"/>
      <c r="H79" s="144"/>
      <c r="I79" s="144"/>
    </row>
    <row r="80" spans="5:9" x14ac:dyDescent="0.2">
      <c r="E80" s="144"/>
      <c r="F80" s="144"/>
      <c r="G80" s="144"/>
      <c r="H80" s="144"/>
      <c r="I80" s="144"/>
    </row>
    <row r="81" spans="5:9" x14ac:dyDescent="0.2">
      <c r="E81" s="144"/>
      <c r="F81" s="144"/>
      <c r="G81" s="144"/>
      <c r="H81" s="144"/>
      <c r="I81" s="144"/>
    </row>
    <row r="82" spans="5:9" x14ac:dyDescent="0.2">
      <c r="E82" s="144"/>
      <c r="F82" s="144"/>
      <c r="G82" s="144"/>
      <c r="H82" s="144"/>
      <c r="I82" s="144"/>
    </row>
    <row r="83" spans="5:9" x14ac:dyDescent="0.2">
      <c r="E83" s="144"/>
      <c r="F83" s="144"/>
      <c r="G83" s="144"/>
      <c r="H83" s="144"/>
      <c r="I83" s="144"/>
    </row>
    <row r="84" spans="5:9" x14ac:dyDescent="0.2">
      <c r="E84" s="144"/>
      <c r="F84" s="144"/>
      <c r="G84" s="144"/>
      <c r="H84" s="144"/>
      <c r="I84" s="144"/>
    </row>
    <row r="85" spans="5:9" x14ac:dyDescent="0.2">
      <c r="E85" s="144"/>
      <c r="F85" s="144"/>
      <c r="G85" s="144"/>
      <c r="H85" s="144"/>
      <c r="I85" s="144"/>
    </row>
    <row r="86" spans="5:9" x14ac:dyDescent="0.2">
      <c r="E86" s="144"/>
      <c r="F86" s="144"/>
      <c r="G86" s="144"/>
      <c r="H86" s="144"/>
      <c r="I86" s="144"/>
    </row>
    <row r="87" spans="5:9" x14ac:dyDescent="0.2">
      <c r="E87" s="144"/>
      <c r="F87" s="144"/>
      <c r="G87" s="144"/>
      <c r="H87" s="144"/>
      <c r="I87" s="144"/>
    </row>
    <row r="88" spans="5:9" x14ac:dyDescent="0.2">
      <c r="E88" s="144"/>
      <c r="F88" s="144"/>
      <c r="G88" s="144"/>
      <c r="H88" s="144"/>
      <c r="I88" s="144"/>
    </row>
    <row r="89" spans="5:9" x14ac:dyDescent="0.2">
      <c r="E89" s="144"/>
      <c r="F89" s="144"/>
      <c r="G89" s="144"/>
      <c r="H89" s="144"/>
      <c r="I89" s="144"/>
    </row>
    <row r="90" spans="5:9" x14ac:dyDescent="0.2">
      <c r="E90" s="144"/>
      <c r="F90" s="144"/>
      <c r="G90" s="144"/>
      <c r="H90" s="144"/>
      <c r="I90" s="144"/>
    </row>
    <row r="91" spans="5:9" x14ac:dyDescent="0.2">
      <c r="E91" s="144"/>
      <c r="F91" s="144"/>
      <c r="G91" s="144"/>
      <c r="H91" s="144"/>
      <c r="I91" s="144"/>
    </row>
    <row r="92" spans="5:9" x14ac:dyDescent="0.2">
      <c r="E92" s="144"/>
      <c r="F92" s="144"/>
      <c r="G92" s="144"/>
      <c r="H92" s="144"/>
      <c r="I92" s="144"/>
    </row>
    <row r="93" spans="5:9" x14ac:dyDescent="0.2">
      <c r="E93" s="144"/>
      <c r="F93" s="144"/>
      <c r="G93" s="144"/>
      <c r="H93" s="144"/>
      <c r="I93" s="144"/>
    </row>
    <row r="94" spans="5:9" x14ac:dyDescent="0.2">
      <c r="E94" s="144"/>
      <c r="F94" s="144"/>
      <c r="G94" s="144"/>
      <c r="H94" s="144"/>
      <c r="I94" s="144"/>
    </row>
    <row r="95" spans="5:9" x14ac:dyDescent="0.2">
      <c r="E95" s="144"/>
      <c r="F95" s="144"/>
      <c r="G95" s="144"/>
      <c r="H95" s="144"/>
      <c r="I95" s="144"/>
    </row>
    <row r="96" spans="5:9" x14ac:dyDescent="0.2">
      <c r="E96" s="144"/>
      <c r="F96" s="144"/>
      <c r="G96" s="144"/>
      <c r="H96" s="144"/>
      <c r="I96" s="144"/>
    </row>
    <row r="97" spans="5:9" x14ac:dyDescent="0.2">
      <c r="E97" s="144"/>
      <c r="F97" s="144"/>
      <c r="G97" s="144"/>
      <c r="H97" s="144"/>
      <c r="I97" s="144"/>
    </row>
    <row r="98" spans="5:9" x14ac:dyDescent="0.2">
      <c r="E98" s="144"/>
      <c r="F98" s="144"/>
      <c r="G98" s="144"/>
      <c r="H98" s="144"/>
      <c r="I98" s="144"/>
    </row>
    <row r="99" spans="5:9" x14ac:dyDescent="0.2">
      <c r="E99" s="144"/>
      <c r="F99" s="144"/>
      <c r="G99" s="144"/>
      <c r="H99" s="144"/>
      <c r="I99" s="144"/>
    </row>
    <row r="100" spans="5:9" x14ac:dyDescent="0.2">
      <c r="E100" s="144"/>
      <c r="F100" s="144"/>
      <c r="G100" s="144"/>
      <c r="H100" s="144"/>
      <c r="I100" s="144"/>
    </row>
  </sheetData>
  <sheetProtection algorithmName="SHA-512" hashValue="L5nd31u87orlLTVX0+yED4ernOZRrfiUQ84OMe4CQZCDEL+nFElV7LP60hXPhcJctcTOA7l8+Us0u1OyUxK2Jg==" saltValue="tMf6ryvhXg6DoOrB/GuqwQ==" spinCount="100000" sheet="1" objects="1" scenarios="1" selectLockedCells="1"/>
  <dataConsolidate/>
  <mergeCells count="15">
    <mergeCell ref="A1:N2"/>
    <mergeCell ref="A3:A5"/>
    <mergeCell ref="B3:B5"/>
    <mergeCell ref="C3:C5"/>
    <mergeCell ref="D3:D5"/>
    <mergeCell ref="I3:N3"/>
    <mergeCell ref="I4:I5"/>
    <mergeCell ref="J4:J5"/>
    <mergeCell ref="K4:K5"/>
    <mergeCell ref="L4:N4"/>
    <mergeCell ref="E3:H3"/>
    <mergeCell ref="E4:E5"/>
    <mergeCell ref="F4:F5"/>
    <mergeCell ref="G4:G5"/>
    <mergeCell ref="H4:H5"/>
  </mergeCells>
  <phoneticPr fontId="12" type="noConversion"/>
  <dataValidations count="1">
    <dataValidation type="whole" allowBlank="1" showInputMessage="1" showErrorMessage="1" sqref="C8:N9">
      <formula1>0</formula1>
      <formula2>9.99999999999999E+27</formula2>
    </dataValidation>
  </dataValidations>
  <printOptions horizontalCentered="1"/>
  <pageMargins left="0.19685039370078741" right="0.19685039370078741" top="0.59055118110236227" bottom="0.19685039370078741" header="0.19685039370078741" footer="0.19685039370078741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V6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1" width="36.140625" customWidth="1"/>
    <col min="2" max="2" width="14" customWidth="1"/>
    <col min="3" max="3" width="9.42578125" customWidth="1"/>
    <col min="5" max="5" width="14.5703125" customWidth="1"/>
    <col min="6" max="6" width="13.140625" customWidth="1"/>
    <col min="9" max="9" width="13.5703125" customWidth="1"/>
    <col min="10" max="10" width="12.7109375" customWidth="1"/>
    <col min="13" max="13" width="13.42578125" customWidth="1"/>
    <col min="14" max="14" width="13.5703125" customWidth="1"/>
    <col min="17" max="18" width="13.7109375" customWidth="1"/>
    <col min="21" max="21" width="13.5703125" customWidth="1"/>
    <col min="22" max="22" width="14.140625" customWidth="1"/>
  </cols>
  <sheetData>
    <row r="1" spans="1:22" ht="41.25" customHeight="1" x14ac:dyDescent="0.25">
      <c r="A1" s="417" t="s">
        <v>451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</row>
    <row r="2" spans="1:22" ht="41.25" customHeight="1" x14ac:dyDescent="0.25">
      <c r="A2" s="420" t="s">
        <v>453</v>
      </c>
      <c r="B2" s="424" t="s">
        <v>428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6"/>
    </row>
    <row r="3" spans="1:22" ht="40.5" customHeight="1" x14ac:dyDescent="0.25">
      <c r="A3" s="421"/>
      <c r="B3" s="423" t="s">
        <v>452</v>
      </c>
      <c r="C3" s="418" t="s">
        <v>442</v>
      </c>
      <c r="D3" s="418"/>
      <c r="E3" s="418"/>
      <c r="F3" s="418"/>
      <c r="G3" s="419" t="s">
        <v>443</v>
      </c>
      <c r="H3" s="419"/>
      <c r="I3" s="419"/>
      <c r="J3" s="419"/>
      <c r="K3" s="419" t="s">
        <v>444</v>
      </c>
      <c r="L3" s="419"/>
      <c r="M3" s="419"/>
      <c r="N3" s="419"/>
      <c r="O3" s="419" t="s">
        <v>445</v>
      </c>
      <c r="P3" s="419"/>
      <c r="Q3" s="419"/>
      <c r="R3" s="419"/>
      <c r="S3" s="419" t="s">
        <v>446</v>
      </c>
      <c r="T3" s="419"/>
      <c r="U3" s="419"/>
      <c r="V3" s="419"/>
    </row>
    <row r="4" spans="1:22" ht="58.5" customHeight="1" x14ac:dyDescent="0.25">
      <c r="A4" s="422"/>
      <c r="B4" s="423"/>
      <c r="C4" s="127" t="s">
        <v>312</v>
      </c>
      <c r="D4" s="127" t="s">
        <v>431</v>
      </c>
      <c r="E4" s="127" t="s">
        <v>430</v>
      </c>
      <c r="F4" s="127" t="s">
        <v>429</v>
      </c>
      <c r="G4" s="127" t="s">
        <v>312</v>
      </c>
      <c r="H4" s="127" t="s">
        <v>431</v>
      </c>
      <c r="I4" s="127" t="s">
        <v>430</v>
      </c>
      <c r="J4" s="127" t="s">
        <v>429</v>
      </c>
      <c r="K4" s="127" t="s">
        <v>312</v>
      </c>
      <c r="L4" s="127" t="s">
        <v>431</v>
      </c>
      <c r="M4" s="127" t="s">
        <v>430</v>
      </c>
      <c r="N4" s="127" t="s">
        <v>429</v>
      </c>
      <c r="O4" s="127" t="s">
        <v>312</v>
      </c>
      <c r="P4" s="127" t="s">
        <v>431</v>
      </c>
      <c r="Q4" s="127" t="s">
        <v>430</v>
      </c>
      <c r="R4" s="127" t="s">
        <v>429</v>
      </c>
      <c r="S4" s="127" t="s">
        <v>312</v>
      </c>
      <c r="T4" s="127" t="s">
        <v>431</v>
      </c>
      <c r="U4" s="127" t="s">
        <v>430</v>
      </c>
      <c r="V4" s="127" t="s">
        <v>429</v>
      </c>
    </row>
    <row r="5" spans="1:22" ht="22.5" customHeight="1" x14ac:dyDescent="0.25">
      <c r="A5" s="128">
        <v>1</v>
      </c>
      <c r="B5" s="129">
        <v>2</v>
      </c>
      <c r="C5" s="129">
        <v>3</v>
      </c>
      <c r="D5" s="129">
        <v>4</v>
      </c>
      <c r="E5" s="129">
        <v>5</v>
      </c>
      <c r="F5" s="129">
        <v>6</v>
      </c>
      <c r="G5" s="129">
        <v>7</v>
      </c>
      <c r="H5" s="129">
        <v>8</v>
      </c>
      <c r="I5" s="129">
        <v>9</v>
      </c>
      <c r="J5" s="129">
        <v>10</v>
      </c>
      <c r="K5" s="129">
        <v>11</v>
      </c>
      <c r="L5" s="129">
        <v>12</v>
      </c>
      <c r="M5" s="129">
        <v>13</v>
      </c>
      <c r="N5" s="129">
        <v>14</v>
      </c>
      <c r="O5" s="129">
        <v>15</v>
      </c>
      <c r="P5" s="129">
        <v>16</v>
      </c>
      <c r="Q5" s="129">
        <v>17</v>
      </c>
      <c r="R5" s="129">
        <v>18</v>
      </c>
      <c r="S5" s="129">
        <v>19</v>
      </c>
      <c r="T5" s="129">
        <v>20</v>
      </c>
      <c r="U5" s="129">
        <v>21</v>
      </c>
      <c r="V5" s="129">
        <v>22</v>
      </c>
    </row>
    <row r="6" spans="1:22" ht="78" customHeight="1" x14ac:dyDescent="0.25">
      <c r="A6" s="123" t="s">
        <v>432</v>
      </c>
      <c r="B6" s="155">
        <v>411</v>
      </c>
      <c r="C6" s="130">
        <f>SUM(D6:F6)</f>
        <v>2</v>
      </c>
      <c r="D6" s="155">
        <v>2</v>
      </c>
      <c r="E6" s="155">
        <v>0</v>
      </c>
      <c r="F6" s="155">
        <v>0</v>
      </c>
      <c r="G6" s="130">
        <f>SUM(H6:J6)</f>
        <v>15</v>
      </c>
      <c r="H6" s="155">
        <v>12</v>
      </c>
      <c r="I6" s="155">
        <v>3</v>
      </c>
      <c r="J6" s="155">
        <v>0</v>
      </c>
      <c r="K6" s="131">
        <f>SUM(L6:N6)</f>
        <v>48</v>
      </c>
      <c r="L6" s="156">
        <v>26</v>
      </c>
      <c r="M6" s="156">
        <v>9</v>
      </c>
      <c r="N6" s="156">
        <v>13</v>
      </c>
      <c r="O6" s="131">
        <f>SUM(P6:R6)</f>
        <v>66</v>
      </c>
      <c r="P6" s="156">
        <v>38</v>
      </c>
      <c r="Q6" s="156">
        <v>10</v>
      </c>
      <c r="R6" s="156">
        <v>18</v>
      </c>
      <c r="S6" s="131">
        <f>SUM(T6:V6)</f>
        <v>50</v>
      </c>
      <c r="T6" s="156">
        <v>45</v>
      </c>
      <c r="U6" s="156">
        <v>2</v>
      </c>
      <c r="V6" s="156">
        <v>3</v>
      </c>
    </row>
  </sheetData>
  <sheetProtection algorithmName="SHA-512" hashValue="aXx9x+V+jgtdFO+d7PWzhvkSjBzDaNjSeaB3FYE5ldeHefbFWOLNgl7j00pPB/5rmGCEYMe5Xn2Rb0V8lB7+kQ==" saltValue="a8r/6JZ/RdjudDGwkTVgFw==" spinCount="100000" sheet="1" objects="1" scenarios="1"/>
  <mergeCells count="9">
    <mergeCell ref="A1:V1"/>
    <mergeCell ref="C3:F3"/>
    <mergeCell ref="G3:J3"/>
    <mergeCell ref="K3:N3"/>
    <mergeCell ref="O3:R3"/>
    <mergeCell ref="S3:V3"/>
    <mergeCell ref="A2:A4"/>
    <mergeCell ref="B3:B4"/>
    <mergeCell ref="B2:V2"/>
  </mergeCells>
  <pageMargins left="0.7" right="0.7" top="0.75" bottom="0.75" header="0.3" footer="0.3"/>
  <pageSetup paperSize="9" scale="93" fitToHeight="0" orientation="landscape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7"/>
  <sheetViews>
    <sheetView zoomScale="80" zoomScaleNormal="80" workbookViewId="0">
      <pane ySplit="5" topLeftCell="A6" activePane="bottomLeft" state="frozen"/>
      <selection pane="bottomLeft" activeCell="U19" sqref="U19"/>
    </sheetView>
  </sheetViews>
  <sheetFormatPr defaultRowHeight="15" x14ac:dyDescent="0.25"/>
  <cols>
    <col min="1" max="1" width="25.140625" style="158" customWidth="1"/>
    <col min="2" max="2" width="6.7109375" style="158" customWidth="1"/>
    <col min="3" max="3" width="7" style="158" customWidth="1"/>
    <col min="4" max="4" width="14.7109375" style="158" customWidth="1"/>
    <col min="5" max="5" width="17.140625" style="158" customWidth="1"/>
    <col min="6" max="6" width="13.42578125" style="158" customWidth="1"/>
    <col min="7" max="7" width="6.5703125" style="158" customWidth="1"/>
    <col min="8" max="8" width="15.42578125" style="158" customWidth="1"/>
    <col min="9" max="9" width="15.85546875" style="158" customWidth="1"/>
    <col min="10" max="10" width="10.42578125" style="158" customWidth="1"/>
    <col min="11" max="11" width="7.7109375" style="158" customWidth="1"/>
    <col min="12" max="12" width="11.28515625" style="158" customWidth="1"/>
    <col min="13" max="13" width="6.5703125" style="158" customWidth="1"/>
    <col min="14" max="14" width="6.28515625" style="158" customWidth="1"/>
    <col min="15" max="15" width="7.7109375" style="158" customWidth="1"/>
    <col min="16" max="20" width="7" style="158" customWidth="1"/>
    <col min="21" max="21" width="17.85546875" style="158" customWidth="1"/>
    <col min="22" max="22" width="13.42578125" style="158" customWidth="1"/>
    <col min="23" max="23" width="7.140625" style="158" customWidth="1"/>
    <col min="24" max="24" width="17.5703125" style="158" customWidth="1"/>
    <col min="25" max="25" width="10.5703125" style="158" customWidth="1"/>
    <col min="26" max="26" width="7" style="158" customWidth="1"/>
    <col min="27" max="27" width="9" style="158" customWidth="1"/>
    <col min="28" max="28" width="15.5703125" style="158" customWidth="1"/>
    <col min="29" max="16384" width="9.140625" style="158"/>
  </cols>
  <sheetData>
    <row r="1" spans="1:28" ht="32.25" customHeight="1" x14ac:dyDescent="0.25">
      <c r="A1" s="427" t="s">
        <v>467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</row>
    <row r="2" spans="1:28" ht="79.5" customHeight="1" x14ac:dyDescent="0.25">
      <c r="A2" s="434" t="s">
        <v>13</v>
      </c>
      <c r="B2" s="431" t="s">
        <v>1</v>
      </c>
      <c r="C2" s="316" t="s">
        <v>469</v>
      </c>
      <c r="D2" s="316"/>
      <c r="E2" s="316"/>
      <c r="F2" s="316"/>
      <c r="G2" s="429" t="s">
        <v>466</v>
      </c>
      <c r="H2" s="430"/>
      <c r="I2" s="430"/>
      <c r="J2" s="430"/>
      <c r="K2" s="356" t="s">
        <v>465</v>
      </c>
      <c r="L2" s="357"/>
      <c r="M2" s="357"/>
      <c r="N2" s="357"/>
      <c r="O2" s="357"/>
      <c r="P2" s="357"/>
      <c r="Q2" s="357"/>
      <c r="R2" s="357"/>
      <c r="S2" s="357"/>
      <c r="T2" s="358"/>
      <c r="U2" s="441" t="s">
        <v>464</v>
      </c>
      <c r="V2" s="441"/>
      <c r="W2" s="441"/>
      <c r="X2" s="441"/>
      <c r="Y2" s="441"/>
      <c r="Z2" s="441"/>
      <c r="AA2" s="441"/>
      <c r="AB2" s="441"/>
    </row>
    <row r="3" spans="1:28" ht="30.75" customHeight="1" x14ac:dyDescent="0.25">
      <c r="A3" s="435"/>
      <c r="B3" s="432"/>
      <c r="C3" s="431" t="s">
        <v>5</v>
      </c>
      <c r="D3" s="431" t="s">
        <v>463</v>
      </c>
      <c r="E3" s="431" t="s">
        <v>462</v>
      </c>
      <c r="F3" s="431" t="s">
        <v>461</v>
      </c>
      <c r="G3" s="437" t="s">
        <v>5</v>
      </c>
      <c r="H3" s="437" t="s">
        <v>460</v>
      </c>
      <c r="I3" s="437" t="s">
        <v>459</v>
      </c>
      <c r="J3" s="431" t="s">
        <v>319</v>
      </c>
      <c r="K3" s="437" t="s">
        <v>5</v>
      </c>
      <c r="L3" s="442" t="s">
        <v>19</v>
      </c>
      <c r="M3" s="443"/>
      <c r="N3" s="443"/>
      <c r="O3" s="443"/>
      <c r="P3" s="444"/>
      <c r="Q3" s="439" t="s">
        <v>20</v>
      </c>
      <c r="R3" s="439"/>
      <c r="S3" s="439"/>
      <c r="T3" s="440"/>
      <c r="U3" s="434" t="s">
        <v>21</v>
      </c>
      <c r="V3" s="434" t="s">
        <v>22</v>
      </c>
      <c r="W3" s="434" t="s">
        <v>23</v>
      </c>
      <c r="X3" s="434" t="s">
        <v>24</v>
      </c>
      <c r="Y3" s="437" t="s">
        <v>433</v>
      </c>
      <c r="Z3" s="434" t="s">
        <v>25</v>
      </c>
      <c r="AA3" s="434" t="s">
        <v>26</v>
      </c>
      <c r="AB3" s="434" t="s">
        <v>345</v>
      </c>
    </row>
    <row r="4" spans="1:28" ht="59.25" customHeight="1" x14ac:dyDescent="0.25">
      <c r="A4" s="436"/>
      <c r="B4" s="433"/>
      <c r="C4" s="433"/>
      <c r="D4" s="433"/>
      <c r="E4" s="433"/>
      <c r="F4" s="433"/>
      <c r="G4" s="438"/>
      <c r="H4" s="438"/>
      <c r="I4" s="438"/>
      <c r="J4" s="433"/>
      <c r="K4" s="438"/>
      <c r="L4" s="149" t="s">
        <v>30</v>
      </c>
      <c r="M4" s="151" t="s">
        <v>31</v>
      </c>
      <c r="N4" s="152" t="s">
        <v>32</v>
      </c>
      <c r="O4" s="151" t="s">
        <v>33</v>
      </c>
      <c r="P4" s="152" t="s">
        <v>34</v>
      </c>
      <c r="Q4" s="151" t="s">
        <v>31</v>
      </c>
      <c r="R4" s="152" t="s">
        <v>32</v>
      </c>
      <c r="S4" s="151" t="s">
        <v>33</v>
      </c>
      <c r="T4" s="152" t="s">
        <v>34</v>
      </c>
      <c r="U4" s="436"/>
      <c r="V4" s="436"/>
      <c r="W4" s="436"/>
      <c r="X4" s="436"/>
      <c r="Y4" s="438"/>
      <c r="Z4" s="436"/>
      <c r="AA4" s="436"/>
      <c r="AB4" s="436"/>
    </row>
    <row r="5" spans="1:28" x14ac:dyDescent="0.25">
      <c r="A5" s="2">
        <v>1</v>
      </c>
      <c r="B5" s="3">
        <v>2</v>
      </c>
      <c r="C5" s="2">
        <v>3</v>
      </c>
      <c r="D5" s="3">
        <v>4</v>
      </c>
      <c r="E5" s="2">
        <v>5</v>
      </c>
      <c r="F5" s="3">
        <v>6</v>
      </c>
      <c r="G5" s="2">
        <v>7</v>
      </c>
      <c r="H5" s="3">
        <v>8</v>
      </c>
      <c r="I5" s="2">
        <v>9</v>
      </c>
      <c r="J5" s="3">
        <v>10</v>
      </c>
      <c r="K5" s="2">
        <v>11</v>
      </c>
      <c r="L5" s="3">
        <v>12</v>
      </c>
      <c r="M5" s="2">
        <v>13</v>
      </c>
      <c r="N5" s="3">
        <v>14</v>
      </c>
      <c r="O5" s="2">
        <v>15</v>
      </c>
      <c r="P5" s="3">
        <v>16</v>
      </c>
      <c r="Q5" s="2">
        <v>17</v>
      </c>
      <c r="R5" s="3">
        <v>18</v>
      </c>
      <c r="S5" s="2">
        <v>19</v>
      </c>
      <c r="T5" s="3">
        <v>20</v>
      </c>
      <c r="U5" s="2">
        <v>21</v>
      </c>
      <c r="V5" s="3">
        <v>22</v>
      </c>
      <c r="W5" s="2">
        <v>23</v>
      </c>
      <c r="X5" s="3">
        <v>24</v>
      </c>
      <c r="Y5" s="2">
        <v>25</v>
      </c>
      <c r="Z5" s="3">
        <v>26</v>
      </c>
      <c r="AA5" s="2">
        <v>27</v>
      </c>
      <c r="AB5" s="3">
        <v>28</v>
      </c>
    </row>
    <row r="6" spans="1:28" x14ac:dyDescent="0.25">
      <c r="A6" s="163" t="s">
        <v>5</v>
      </c>
      <c r="B6" s="161">
        <f>B145</f>
        <v>139</v>
      </c>
      <c r="C6" s="162">
        <f>C145</f>
        <v>0</v>
      </c>
      <c r="D6" s="162">
        <f t="shared" ref="D6:AB6" si="0">D145</f>
        <v>0</v>
      </c>
      <c r="E6" s="162">
        <f t="shared" si="0"/>
        <v>0</v>
      </c>
      <c r="F6" s="162">
        <f t="shared" si="0"/>
        <v>0</v>
      </c>
      <c r="G6" s="162">
        <f t="shared" si="0"/>
        <v>0</v>
      </c>
      <c r="H6" s="162">
        <f t="shared" si="0"/>
        <v>0</v>
      </c>
      <c r="I6" s="162">
        <f t="shared" si="0"/>
        <v>0</v>
      </c>
      <c r="J6" s="162">
        <f t="shared" si="0"/>
        <v>0</v>
      </c>
      <c r="K6" s="162">
        <f t="shared" si="0"/>
        <v>0</v>
      </c>
      <c r="L6" s="162">
        <f t="shared" si="0"/>
        <v>0</v>
      </c>
      <c r="M6" s="162">
        <f t="shared" si="0"/>
        <v>0</v>
      </c>
      <c r="N6" s="162">
        <f t="shared" si="0"/>
        <v>0</v>
      </c>
      <c r="O6" s="162">
        <f t="shared" si="0"/>
        <v>0</v>
      </c>
      <c r="P6" s="162">
        <f t="shared" si="0"/>
        <v>0</v>
      </c>
      <c r="Q6" s="162">
        <f t="shared" si="0"/>
        <v>0</v>
      </c>
      <c r="R6" s="162">
        <f t="shared" si="0"/>
        <v>0</v>
      </c>
      <c r="S6" s="162">
        <f t="shared" si="0"/>
        <v>0</v>
      </c>
      <c r="T6" s="162">
        <f t="shared" si="0"/>
        <v>0</v>
      </c>
      <c r="U6" s="162">
        <f t="shared" si="0"/>
        <v>0</v>
      </c>
      <c r="V6" s="162">
        <f t="shared" si="0"/>
        <v>0</v>
      </c>
      <c r="W6" s="162">
        <f t="shared" si="0"/>
        <v>0</v>
      </c>
      <c r="X6" s="162">
        <f t="shared" si="0"/>
        <v>0</v>
      </c>
      <c r="Y6" s="162">
        <f t="shared" si="0"/>
        <v>0</v>
      </c>
      <c r="Z6" s="162">
        <f t="shared" si="0"/>
        <v>0</v>
      </c>
      <c r="AA6" s="162">
        <f t="shared" si="0"/>
        <v>0</v>
      </c>
      <c r="AB6" s="162">
        <f t="shared" si="0"/>
        <v>0</v>
      </c>
    </row>
    <row r="7" spans="1:28" x14ac:dyDescent="0.25">
      <c r="A7" s="145" t="s">
        <v>35</v>
      </c>
      <c r="B7" s="112" t="s">
        <v>6</v>
      </c>
      <c r="C7" s="153">
        <f>D7+E7+F7</f>
        <v>0</v>
      </c>
      <c r="D7" s="154"/>
      <c r="E7" s="154"/>
      <c r="F7" s="154"/>
      <c r="G7" s="153">
        <f>H7+I7+J7</f>
        <v>0</v>
      </c>
      <c r="H7" s="154"/>
      <c r="I7" s="154"/>
      <c r="J7" s="154"/>
      <c r="K7" s="153">
        <f t="shared" ref="K7:K70" si="1">M7+N7+O7+P7</f>
        <v>0</v>
      </c>
      <c r="L7" s="153">
        <f>Q7+R7+S7+T7</f>
        <v>0</v>
      </c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</row>
    <row r="8" spans="1:28" x14ac:dyDescent="0.25">
      <c r="A8" s="145" t="s">
        <v>36</v>
      </c>
      <c r="B8" s="112" t="s">
        <v>8</v>
      </c>
      <c r="C8" s="153">
        <f t="shared" ref="C8:C70" si="2">D8+E8+F8</f>
        <v>0</v>
      </c>
      <c r="D8" s="154"/>
      <c r="E8" s="154"/>
      <c r="F8" s="154"/>
      <c r="G8" s="153">
        <f t="shared" ref="G8:G70" si="3">H8+I8+J8</f>
        <v>0</v>
      </c>
      <c r="H8" s="154"/>
      <c r="I8" s="154"/>
      <c r="J8" s="154"/>
      <c r="K8" s="153">
        <f t="shared" si="1"/>
        <v>0</v>
      </c>
      <c r="L8" s="153">
        <f t="shared" ref="L8:L70" si="4">Q8+R8+S8+T8</f>
        <v>0</v>
      </c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</row>
    <row r="9" spans="1:28" x14ac:dyDescent="0.25">
      <c r="A9" s="145" t="s">
        <v>37</v>
      </c>
      <c r="B9" s="112" t="s">
        <v>10</v>
      </c>
      <c r="C9" s="153">
        <f t="shared" si="2"/>
        <v>0</v>
      </c>
      <c r="D9" s="154"/>
      <c r="E9" s="154"/>
      <c r="F9" s="154"/>
      <c r="G9" s="153">
        <f t="shared" si="3"/>
        <v>0</v>
      </c>
      <c r="H9" s="154"/>
      <c r="I9" s="154"/>
      <c r="J9" s="154"/>
      <c r="K9" s="153">
        <f t="shared" si="1"/>
        <v>0</v>
      </c>
      <c r="L9" s="153">
        <f t="shared" si="4"/>
        <v>0</v>
      </c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</row>
    <row r="10" spans="1:28" x14ac:dyDescent="0.25">
      <c r="A10" s="145" t="s">
        <v>38</v>
      </c>
      <c r="B10" s="112" t="s">
        <v>39</v>
      </c>
      <c r="C10" s="153">
        <f t="shared" si="2"/>
        <v>0</v>
      </c>
      <c r="D10" s="154"/>
      <c r="E10" s="154"/>
      <c r="F10" s="154"/>
      <c r="G10" s="153">
        <f t="shared" si="3"/>
        <v>0</v>
      </c>
      <c r="H10" s="154"/>
      <c r="I10" s="154"/>
      <c r="J10" s="154"/>
      <c r="K10" s="153">
        <f t="shared" si="1"/>
        <v>0</v>
      </c>
      <c r="L10" s="153">
        <f t="shared" si="4"/>
        <v>0</v>
      </c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</row>
    <row r="11" spans="1:28" x14ac:dyDescent="0.25">
      <c r="A11" s="145" t="s">
        <v>40</v>
      </c>
      <c r="B11" s="112" t="s">
        <v>41</v>
      </c>
      <c r="C11" s="153">
        <f t="shared" si="2"/>
        <v>0</v>
      </c>
      <c r="D11" s="154"/>
      <c r="E11" s="154"/>
      <c r="F11" s="154"/>
      <c r="G11" s="153">
        <f t="shared" si="3"/>
        <v>0</v>
      </c>
      <c r="H11" s="154"/>
      <c r="I11" s="154"/>
      <c r="J11" s="154"/>
      <c r="K11" s="153">
        <f t="shared" si="1"/>
        <v>0</v>
      </c>
      <c r="L11" s="153">
        <f t="shared" si="4"/>
        <v>0</v>
      </c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</row>
    <row r="12" spans="1:28" x14ac:dyDescent="0.25">
      <c r="A12" s="145" t="s">
        <v>42</v>
      </c>
      <c r="B12" s="112" t="s">
        <v>43</v>
      </c>
      <c r="C12" s="153">
        <f t="shared" si="2"/>
        <v>0</v>
      </c>
      <c r="D12" s="154"/>
      <c r="E12" s="154"/>
      <c r="F12" s="154"/>
      <c r="G12" s="153">
        <f t="shared" si="3"/>
        <v>0</v>
      </c>
      <c r="H12" s="154"/>
      <c r="I12" s="154"/>
      <c r="J12" s="154"/>
      <c r="K12" s="153">
        <f t="shared" si="1"/>
        <v>0</v>
      </c>
      <c r="L12" s="153">
        <f t="shared" si="4"/>
        <v>0</v>
      </c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</row>
    <row r="13" spans="1:28" x14ac:dyDescent="0.25">
      <c r="A13" s="145" t="s">
        <v>44</v>
      </c>
      <c r="B13" s="112" t="s">
        <v>45</v>
      </c>
      <c r="C13" s="153">
        <f t="shared" si="2"/>
        <v>0</v>
      </c>
      <c r="D13" s="154"/>
      <c r="E13" s="154"/>
      <c r="F13" s="154"/>
      <c r="G13" s="153">
        <f t="shared" si="3"/>
        <v>0</v>
      </c>
      <c r="H13" s="154"/>
      <c r="I13" s="154"/>
      <c r="J13" s="154"/>
      <c r="K13" s="153">
        <f t="shared" si="1"/>
        <v>0</v>
      </c>
      <c r="L13" s="153">
        <f t="shared" si="4"/>
        <v>0</v>
      </c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</row>
    <row r="14" spans="1:28" x14ac:dyDescent="0.25">
      <c r="A14" s="145" t="s">
        <v>46</v>
      </c>
      <c r="B14" s="112" t="s">
        <v>47</v>
      </c>
      <c r="C14" s="153">
        <f t="shared" si="2"/>
        <v>0</v>
      </c>
      <c r="D14" s="154"/>
      <c r="E14" s="154"/>
      <c r="F14" s="154"/>
      <c r="G14" s="153">
        <f t="shared" si="3"/>
        <v>0</v>
      </c>
      <c r="H14" s="154"/>
      <c r="I14" s="154"/>
      <c r="J14" s="154"/>
      <c r="K14" s="153">
        <f t="shared" si="1"/>
        <v>0</v>
      </c>
      <c r="L14" s="153">
        <f t="shared" si="4"/>
        <v>0</v>
      </c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1:28" x14ac:dyDescent="0.25">
      <c r="A15" s="145" t="s">
        <v>48</v>
      </c>
      <c r="B15" s="112" t="s">
        <v>49</v>
      </c>
      <c r="C15" s="153">
        <f t="shared" si="2"/>
        <v>0</v>
      </c>
      <c r="D15" s="154"/>
      <c r="E15" s="154"/>
      <c r="F15" s="154"/>
      <c r="G15" s="153">
        <f t="shared" si="3"/>
        <v>0</v>
      </c>
      <c r="H15" s="154"/>
      <c r="I15" s="154"/>
      <c r="J15" s="154"/>
      <c r="K15" s="153">
        <f t="shared" si="1"/>
        <v>0</v>
      </c>
      <c r="L15" s="153">
        <f t="shared" si="4"/>
        <v>0</v>
      </c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</row>
    <row r="16" spans="1:28" x14ac:dyDescent="0.25">
      <c r="A16" s="145" t="s">
        <v>50</v>
      </c>
      <c r="B16" s="112" t="s">
        <v>51</v>
      </c>
      <c r="C16" s="153">
        <f t="shared" si="2"/>
        <v>0</v>
      </c>
      <c r="D16" s="154"/>
      <c r="E16" s="154"/>
      <c r="F16" s="154"/>
      <c r="G16" s="153">
        <f t="shared" si="3"/>
        <v>0</v>
      </c>
      <c r="H16" s="154"/>
      <c r="I16" s="154"/>
      <c r="J16" s="154"/>
      <c r="K16" s="153">
        <f t="shared" si="1"/>
        <v>0</v>
      </c>
      <c r="L16" s="153">
        <f t="shared" si="4"/>
        <v>0</v>
      </c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</row>
    <row r="17" spans="1:28" x14ac:dyDescent="0.25">
      <c r="A17" s="145" t="s">
        <v>52</v>
      </c>
      <c r="B17" s="112" t="s">
        <v>53</v>
      </c>
      <c r="C17" s="153">
        <f t="shared" si="2"/>
        <v>0</v>
      </c>
      <c r="D17" s="154"/>
      <c r="E17" s="154"/>
      <c r="F17" s="154"/>
      <c r="G17" s="153">
        <f t="shared" si="3"/>
        <v>0</v>
      </c>
      <c r="H17" s="154"/>
      <c r="I17" s="154"/>
      <c r="J17" s="154"/>
      <c r="K17" s="153">
        <f t="shared" si="1"/>
        <v>0</v>
      </c>
      <c r="L17" s="153">
        <f t="shared" si="4"/>
        <v>0</v>
      </c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</row>
    <row r="18" spans="1:28" x14ac:dyDescent="0.25">
      <c r="A18" s="145" t="s">
        <v>54</v>
      </c>
      <c r="B18" s="112" t="s">
        <v>55</v>
      </c>
      <c r="C18" s="153">
        <f t="shared" si="2"/>
        <v>0</v>
      </c>
      <c r="D18" s="154"/>
      <c r="E18" s="154"/>
      <c r="F18" s="154"/>
      <c r="G18" s="153">
        <f t="shared" si="3"/>
        <v>0</v>
      </c>
      <c r="H18" s="154"/>
      <c r="I18" s="154"/>
      <c r="J18" s="154"/>
      <c r="K18" s="153">
        <f t="shared" si="1"/>
        <v>0</v>
      </c>
      <c r="L18" s="153">
        <f t="shared" si="4"/>
        <v>0</v>
      </c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9"/>
    </row>
    <row r="19" spans="1:28" x14ac:dyDescent="0.25">
      <c r="A19" s="145" t="s">
        <v>56</v>
      </c>
      <c r="B19" s="112" t="s">
        <v>57</v>
      </c>
      <c r="C19" s="153">
        <f t="shared" si="2"/>
        <v>0</v>
      </c>
      <c r="D19" s="154"/>
      <c r="E19" s="154"/>
      <c r="F19" s="154"/>
      <c r="G19" s="153">
        <f t="shared" si="3"/>
        <v>0</v>
      </c>
      <c r="H19" s="154"/>
      <c r="I19" s="154"/>
      <c r="J19" s="154"/>
      <c r="K19" s="153">
        <f t="shared" si="1"/>
        <v>0</v>
      </c>
      <c r="L19" s="153">
        <f t="shared" si="4"/>
        <v>0</v>
      </c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9"/>
    </row>
    <row r="20" spans="1:28" x14ac:dyDescent="0.25">
      <c r="A20" s="145" t="s">
        <v>58</v>
      </c>
      <c r="B20" s="112" t="s">
        <v>59</v>
      </c>
      <c r="C20" s="153">
        <f t="shared" si="2"/>
        <v>0</v>
      </c>
      <c r="D20" s="154"/>
      <c r="E20" s="154"/>
      <c r="F20" s="154"/>
      <c r="G20" s="153">
        <f t="shared" si="3"/>
        <v>0</v>
      </c>
      <c r="H20" s="154"/>
      <c r="I20" s="154"/>
      <c r="J20" s="154"/>
      <c r="K20" s="153">
        <f t="shared" si="1"/>
        <v>0</v>
      </c>
      <c r="L20" s="153">
        <f t="shared" si="4"/>
        <v>0</v>
      </c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9"/>
    </row>
    <row r="21" spans="1:28" x14ac:dyDescent="0.25">
      <c r="A21" s="145" t="s">
        <v>60</v>
      </c>
      <c r="B21" s="112" t="s">
        <v>61</v>
      </c>
      <c r="C21" s="153">
        <f t="shared" si="2"/>
        <v>0</v>
      </c>
      <c r="D21" s="154"/>
      <c r="E21" s="154"/>
      <c r="F21" s="154"/>
      <c r="G21" s="153">
        <f t="shared" si="3"/>
        <v>0</v>
      </c>
      <c r="H21" s="154"/>
      <c r="I21" s="154"/>
      <c r="J21" s="154"/>
      <c r="K21" s="153">
        <f t="shared" si="1"/>
        <v>0</v>
      </c>
      <c r="L21" s="153">
        <f t="shared" si="4"/>
        <v>0</v>
      </c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</row>
    <row r="22" spans="1:28" x14ac:dyDescent="0.25">
      <c r="A22" s="145" t="s">
        <v>62</v>
      </c>
      <c r="B22" s="112" t="s">
        <v>63</v>
      </c>
      <c r="C22" s="153">
        <f t="shared" si="2"/>
        <v>0</v>
      </c>
      <c r="D22" s="154"/>
      <c r="E22" s="154"/>
      <c r="F22" s="154"/>
      <c r="G22" s="153">
        <f t="shared" si="3"/>
        <v>0</v>
      </c>
      <c r="H22" s="154"/>
      <c r="I22" s="154"/>
      <c r="J22" s="154"/>
      <c r="K22" s="153">
        <f t="shared" si="1"/>
        <v>0</v>
      </c>
      <c r="L22" s="153">
        <f t="shared" si="4"/>
        <v>0</v>
      </c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</row>
    <row r="23" spans="1:28" x14ac:dyDescent="0.25">
      <c r="A23" s="145" t="s">
        <v>64</v>
      </c>
      <c r="B23" s="112" t="s">
        <v>65</v>
      </c>
      <c r="C23" s="153">
        <f t="shared" si="2"/>
        <v>0</v>
      </c>
      <c r="D23" s="154"/>
      <c r="E23" s="154"/>
      <c r="F23" s="154"/>
      <c r="G23" s="153">
        <f t="shared" si="3"/>
        <v>0</v>
      </c>
      <c r="H23" s="154"/>
      <c r="I23" s="154"/>
      <c r="J23" s="154"/>
      <c r="K23" s="153">
        <f t="shared" si="1"/>
        <v>0</v>
      </c>
      <c r="L23" s="153">
        <f t="shared" si="4"/>
        <v>0</v>
      </c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</row>
    <row r="24" spans="1:28" x14ac:dyDescent="0.25">
      <c r="A24" s="145" t="s">
        <v>66</v>
      </c>
      <c r="B24" s="112" t="s">
        <v>67</v>
      </c>
      <c r="C24" s="153">
        <f t="shared" si="2"/>
        <v>0</v>
      </c>
      <c r="D24" s="154"/>
      <c r="E24" s="154"/>
      <c r="F24" s="154"/>
      <c r="G24" s="153">
        <f t="shared" si="3"/>
        <v>0</v>
      </c>
      <c r="H24" s="154"/>
      <c r="I24" s="154"/>
      <c r="J24" s="154"/>
      <c r="K24" s="153">
        <f t="shared" si="1"/>
        <v>0</v>
      </c>
      <c r="L24" s="153">
        <f t="shared" si="4"/>
        <v>0</v>
      </c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</row>
    <row r="25" spans="1:28" x14ac:dyDescent="0.25">
      <c r="A25" s="145" t="s">
        <v>68</v>
      </c>
      <c r="B25" s="112" t="s">
        <v>69</v>
      </c>
      <c r="C25" s="153">
        <f t="shared" si="2"/>
        <v>0</v>
      </c>
      <c r="D25" s="154"/>
      <c r="E25" s="154"/>
      <c r="F25" s="154"/>
      <c r="G25" s="153">
        <f t="shared" si="3"/>
        <v>0</v>
      </c>
      <c r="H25" s="154"/>
      <c r="I25" s="154"/>
      <c r="J25" s="154"/>
      <c r="K25" s="153">
        <f t="shared" si="1"/>
        <v>0</v>
      </c>
      <c r="L25" s="153">
        <f t="shared" si="4"/>
        <v>0</v>
      </c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</row>
    <row r="26" spans="1:28" x14ac:dyDescent="0.25">
      <c r="A26" s="145" t="s">
        <v>70</v>
      </c>
      <c r="B26" s="112" t="s">
        <v>71</v>
      </c>
      <c r="C26" s="153">
        <f t="shared" si="2"/>
        <v>0</v>
      </c>
      <c r="D26" s="154"/>
      <c r="E26" s="154"/>
      <c r="F26" s="154"/>
      <c r="G26" s="153">
        <f t="shared" si="3"/>
        <v>0</v>
      </c>
      <c r="H26" s="154"/>
      <c r="I26" s="154"/>
      <c r="J26" s="154"/>
      <c r="K26" s="153">
        <f t="shared" si="1"/>
        <v>0</v>
      </c>
      <c r="L26" s="153">
        <f t="shared" si="4"/>
        <v>0</v>
      </c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</row>
    <row r="27" spans="1:28" x14ac:dyDescent="0.25">
      <c r="A27" s="145" t="s">
        <v>72</v>
      </c>
      <c r="B27" s="112" t="s">
        <v>73</v>
      </c>
      <c r="C27" s="153">
        <f t="shared" si="2"/>
        <v>0</v>
      </c>
      <c r="D27" s="154"/>
      <c r="E27" s="154"/>
      <c r="F27" s="154"/>
      <c r="G27" s="153">
        <f t="shared" si="3"/>
        <v>0</v>
      </c>
      <c r="H27" s="154"/>
      <c r="I27" s="154"/>
      <c r="J27" s="154"/>
      <c r="K27" s="153">
        <f t="shared" si="1"/>
        <v>0</v>
      </c>
      <c r="L27" s="153">
        <f t="shared" si="4"/>
        <v>0</v>
      </c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</row>
    <row r="28" spans="1:28" x14ac:dyDescent="0.25">
      <c r="A28" s="145" t="s">
        <v>74</v>
      </c>
      <c r="B28" s="112" t="s">
        <v>75</v>
      </c>
      <c r="C28" s="153">
        <f t="shared" si="2"/>
        <v>0</v>
      </c>
      <c r="D28" s="154"/>
      <c r="E28" s="154"/>
      <c r="F28" s="154"/>
      <c r="G28" s="153">
        <f t="shared" si="3"/>
        <v>0</v>
      </c>
      <c r="H28" s="154"/>
      <c r="I28" s="154"/>
      <c r="J28" s="154"/>
      <c r="K28" s="153">
        <f t="shared" si="1"/>
        <v>0</v>
      </c>
      <c r="L28" s="153">
        <f t="shared" si="4"/>
        <v>0</v>
      </c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</row>
    <row r="29" spans="1:28" x14ac:dyDescent="0.25">
      <c r="A29" s="145" t="s">
        <v>76</v>
      </c>
      <c r="B29" s="112" t="s">
        <v>77</v>
      </c>
      <c r="C29" s="153">
        <f t="shared" si="2"/>
        <v>0</v>
      </c>
      <c r="D29" s="154"/>
      <c r="E29" s="154"/>
      <c r="F29" s="154"/>
      <c r="G29" s="153">
        <f t="shared" si="3"/>
        <v>0</v>
      </c>
      <c r="H29" s="154"/>
      <c r="I29" s="154"/>
      <c r="J29" s="154"/>
      <c r="K29" s="153">
        <f t="shared" si="1"/>
        <v>0</v>
      </c>
      <c r="L29" s="153">
        <f t="shared" si="4"/>
        <v>0</v>
      </c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</row>
    <row r="30" spans="1:28" x14ac:dyDescent="0.25">
      <c r="A30" s="145" t="s">
        <v>78</v>
      </c>
      <c r="B30" s="112" t="s">
        <v>79</v>
      </c>
      <c r="C30" s="153">
        <f t="shared" si="2"/>
        <v>0</v>
      </c>
      <c r="D30" s="154"/>
      <c r="E30" s="154"/>
      <c r="F30" s="154"/>
      <c r="G30" s="153">
        <f t="shared" si="3"/>
        <v>0</v>
      </c>
      <c r="H30" s="154"/>
      <c r="I30" s="154"/>
      <c r="J30" s="154"/>
      <c r="K30" s="153">
        <f t="shared" si="1"/>
        <v>0</v>
      </c>
      <c r="L30" s="153">
        <f t="shared" si="4"/>
        <v>0</v>
      </c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</row>
    <row r="31" spans="1:28" x14ac:dyDescent="0.25">
      <c r="A31" s="145" t="s">
        <v>80</v>
      </c>
      <c r="B31" s="112" t="s">
        <v>81</v>
      </c>
      <c r="C31" s="153">
        <f t="shared" si="2"/>
        <v>0</v>
      </c>
      <c r="D31" s="154"/>
      <c r="E31" s="154"/>
      <c r="F31" s="154"/>
      <c r="G31" s="153">
        <f t="shared" si="3"/>
        <v>0</v>
      </c>
      <c r="H31" s="154"/>
      <c r="I31" s="154"/>
      <c r="J31" s="154"/>
      <c r="K31" s="153">
        <f t="shared" si="1"/>
        <v>0</v>
      </c>
      <c r="L31" s="153">
        <f t="shared" si="4"/>
        <v>0</v>
      </c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</row>
    <row r="32" spans="1:28" ht="26.25" x14ac:dyDescent="0.25">
      <c r="A32" s="145" t="s">
        <v>82</v>
      </c>
      <c r="B32" s="17" t="s">
        <v>83</v>
      </c>
      <c r="C32" s="153">
        <f t="shared" si="2"/>
        <v>0</v>
      </c>
      <c r="D32" s="154"/>
      <c r="E32" s="154"/>
      <c r="F32" s="154"/>
      <c r="G32" s="153">
        <f t="shared" si="3"/>
        <v>0</v>
      </c>
      <c r="H32" s="154"/>
      <c r="I32" s="154"/>
      <c r="J32" s="154"/>
      <c r="K32" s="153">
        <f t="shared" si="1"/>
        <v>0</v>
      </c>
      <c r="L32" s="153">
        <f t="shared" si="4"/>
        <v>0</v>
      </c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</row>
    <row r="33" spans="1:28" x14ac:dyDescent="0.25">
      <c r="A33" s="145" t="s">
        <v>84</v>
      </c>
      <c r="B33" s="17" t="s">
        <v>85</v>
      </c>
      <c r="C33" s="153">
        <f t="shared" si="2"/>
        <v>0</v>
      </c>
      <c r="D33" s="154"/>
      <c r="E33" s="154"/>
      <c r="F33" s="154"/>
      <c r="G33" s="153">
        <f t="shared" si="3"/>
        <v>0</v>
      </c>
      <c r="H33" s="154"/>
      <c r="I33" s="154"/>
      <c r="J33" s="154"/>
      <c r="K33" s="153">
        <f t="shared" si="1"/>
        <v>0</v>
      </c>
      <c r="L33" s="153">
        <f t="shared" si="4"/>
        <v>0</v>
      </c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</row>
    <row r="34" spans="1:28" x14ac:dyDescent="0.25">
      <c r="A34" s="145" t="s">
        <v>86</v>
      </c>
      <c r="B34" s="17" t="s">
        <v>87</v>
      </c>
      <c r="C34" s="153">
        <f t="shared" si="2"/>
        <v>0</v>
      </c>
      <c r="D34" s="154"/>
      <c r="E34" s="154"/>
      <c r="F34" s="154"/>
      <c r="G34" s="153">
        <f t="shared" si="3"/>
        <v>0</v>
      </c>
      <c r="H34" s="154"/>
      <c r="I34" s="154"/>
      <c r="J34" s="154"/>
      <c r="K34" s="153">
        <f t="shared" si="1"/>
        <v>0</v>
      </c>
      <c r="L34" s="153">
        <f t="shared" si="4"/>
        <v>0</v>
      </c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</row>
    <row r="35" spans="1:28" x14ac:dyDescent="0.25">
      <c r="A35" s="145" t="s">
        <v>88</v>
      </c>
      <c r="B35" s="17" t="s">
        <v>89</v>
      </c>
      <c r="C35" s="153">
        <f t="shared" si="2"/>
        <v>0</v>
      </c>
      <c r="D35" s="154"/>
      <c r="E35" s="154"/>
      <c r="F35" s="154"/>
      <c r="G35" s="153">
        <f t="shared" si="3"/>
        <v>0</v>
      </c>
      <c r="H35" s="154"/>
      <c r="I35" s="154"/>
      <c r="J35" s="154"/>
      <c r="K35" s="153">
        <f t="shared" si="1"/>
        <v>0</v>
      </c>
      <c r="L35" s="153">
        <f t="shared" si="4"/>
        <v>0</v>
      </c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</row>
    <row r="36" spans="1:28" x14ac:dyDescent="0.25">
      <c r="A36" s="145" t="s">
        <v>90</v>
      </c>
      <c r="B36" s="17" t="s">
        <v>91</v>
      </c>
      <c r="C36" s="153">
        <f t="shared" si="2"/>
        <v>0</v>
      </c>
      <c r="D36" s="154"/>
      <c r="E36" s="154"/>
      <c r="F36" s="154"/>
      <c r="G36" s="153">
        <f t="shared" si="3"/>
        <v>0</v>
      </c>
      <c r="H36" s="154"/>
      <c r="I36" s="154"/>
      <c r="J36" s="154"/>
      <c r="K36" s="153">
        <f t="shared" si="1"/>
        <v>0</v>
      </c>
      <c r="L36" s="153">
        <f t="shared" si="4"/>
        <v>0</v>
      </c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</row>
    <row r="37" spans="1:28" x14ac:dyDescent="0.25">
      <c r="A37" s="145" t="s">
        <v>92</v>
      </c>
      <c r="B37" s="17" t="s">
        <v>93</v>
      </c>
      <c r="C37" s="153">
        <f t="shared" si="2"/>
        <v>0</v>
      </c>
      <c r="D37" s="154"/>
      <c r="E37" s="154"/>
      <c r="F37" s="154"/>
      <c r="G37" s="153">
        <f t="shared" si="3"/>
        <v>0</v>
      </c>
      <c r="H37" s="154"/>
      <c r="I37" s="154"/>
      <c r="J37" s="154"/>
      <c r="K37" s="153">
        <f t="shared" si="1"/>
        <v>0</v>
      </c>
      <c r="L37" s="153">
        <f t="shared" si="4"/>
        <v>0</v>
      </c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</row>
    <row r="38" spans="1:28" x14ac:dyDescent="0.25">
      <c r="A38" s="145" t="s">
        <v>94</v>
      </c>
      <c r="B38" s="17" t="s">
        <v>95</v>
      </c>
      <c r="C38" s="153">
        <f t="shared" si="2"/>
        <v>0</v>
      </c>
      <c r="D38" s="154"/>
      <c r="E38" s="154"/>
      <c r="F38" s="154"/>
      <c r="G38" s="153">
        <f t="shared" si="3"/>
        <v>0</v>
      </c>
      <c r="H38" s="154"/>
      <c r="I38" s="154"/>
      <c r="J38" s="154"/>
      <c r="K38" s="153">
        <f t="shared" si="1"/>
        <v>0</v>
      </c>
      <c r="L38" s="153">
        <f t="shared" si="4"/>
        <v>0</v>
      </c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</row>
    <row r="39" spans="1:28" x14ac:dyDescent="0.25">
      <c r="A39" s="145" t="s">
        <v>96</v>
      </c>
      <c r="B39" s="17" t="s">
        <v>97</v>
      </c>
      <c r="C39" s="153">
        <f t="shared" si="2"/>
        <v>0</v>
      </c>
      <c r="D39" s="154"/>
      <c r="E39" s="154"/>
      <c r="F39" s="154"/>
      <c r="G39" s="153">
        <f t="shared" si="3"/>
        <v>0</v>
      </c>
      <c r="H39" s="154"/>
      <c r="I39" s="154"/>
      <c r="J39" s="154"/>
      <c r="K39" s="153">
        <f t="shared" si="1"/>
        <v>0</v>
      </c>
      <c r="L39" s="153">
        <f t="shared" si="4"/>
        <v>0</v>
      </c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</row>
    <row r="40" spans="1:28" x14ac:dyDescent="0.25">
      <c r="A40" s="145" t="s">
        <v>98</v>
      </c>
      <c r="B40" s="17" t="s">
        <v>99</v>
      </c>
      <c r="C40" s="153">
        <f t="shared" si="2"/>
        <v>0</v>
      </c>
      <c r="D40" s="154"/>
      <c r="E40" s="154"/>
      <c r="F40" s="154"/>
      <c r="G40" s="153">
        <f t="shared" si="3"/>
        <v>0</v>
      </c>
      <c r="H40" s="154"/>
      <c r="I40" s="154"/>
      <c r="J40" s="154"/>
      <c r="K40" s="153">
        <f t="shared" si="1"/>
        <v>0</v>
      </c>
      <c r="L40" s="153">
        <f t="shared" si="4"/>
        <v>0</v>
      </c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</row>
    <row r="41" spans="1:28" x14ac:dyDescent="0.25">
      <c r="A41" s="145" t="s">
        <v>100</v>
      </c>
      <c r="B41" s="17" t="s">
        <v>101</v>
      </c>
      <c r="C41" s="153">
        <f t="shared" si="2"/>
        <v>0</v>
      </c>
      <c r="D41" s="154"/>
      <c r="E41" s="154"/>
      <c r="F41" s="154"/>
      <c r="G41" s="153">
        <f t="shared" si="3"/>
        <v>0</v>
      </c>
      <c r="H41" s="154"/>
      <c r="I41" s="154"/>
      <c r="J41" s="154"/>
      <c r="K41" s="153">
        <f t="shared" si="1"/>
        <v>0</v>
      </c>
      <c r="L41" s="153">
        <f t="shared" si="4"/>
        <v>0</v>
      </c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</row>
    <row r="42" spans="1:28" x14ac:dyDescent="0.25">
      <c r="A42" s="145" t="s">
        <v>102</v>
      </c>
      <c r="B42" s="17" t="s">
        <v>103</v>
      </c>
      <c r="C42" s="153">
        <f t="shared" si="2"/>
        <v>0</v>
      </c>
      <c r="D42" s="154"/>
      <c r="E42" s="154"/>
      <c r="F42" s="154"/>
      <c r="G42" s="153">
        <f t="shared" si="3"/>
        <v>0</v>
      </c>
      <c r="H42" s="154"/>
      <c r="I42" s="154"/>
      <c r="J42" s="154"/>
      <c r="K42" s="153">
        <f t="shared" si="1"/>
        <v>0</v>
      </c>
      <c r="L42" s="153">
        <f t="shared" si="4"/>
        <v>0</v>
      </c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</row>
    <row r="43" spans="1:28" x14ac:dyDescent="0.25">
      <c r="A43" s="145" t="s">
        <v>104</v>
      </c>
      <c r="B43" s="17" t="s">
        <v>105</v>
      </c>
      <c r="C43" s="153">
        <f t="shared" si="2"/>
        <v>0</v>
      </c>
      <c r="D43" s="154"/>
      <c r="E43" s="154"/>
      <c r="F43" s="154"/>
      <c r="G43" s="153">
        <f t="shared" si="3"/>
        <v>0</v>
      </c>
      <c r="H43" s="154"/>
      <c r="I43" s="154"/>
      <c r="J43" s="154"/>
      <c r="K43" s="153">
        <f t="shared" si="1"/>
        <v>0</v>
      </c>
      <c r="L43" s="153">
        <f t="shared" si="4"/>
        <v>0</v>
      </c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</row>
    <row r="44" spans="1:28" x14ac:dyDescent="0.25">
      <c r="A44" s="145" t="s">
        <v>106</v>
      </c>
      <c r="B44" s="17" t="s">
        <v>107</v>
      </c>
      <c r="C44" s="153">
        <f t="shared" si="2"/>
        <v>0</v>
      </c>
      <c r="D44" s="154"/>
      <c r="E44" s="154"/>
      <c r="F44" s="154"/>
      <c r="G44" s="153">
        <f t="shared" si="3"/>
        <v>0</v>
      </c>
      <c r="H44" s="154"/>
      <c r="I44" s="154"/>
      <c r="J44" s="154"/>
      <c r="K44" s="153">
        <f t="shared" si="1"/>
        <v>0</v>
      </c>
      <c r="L44" s="153">
        <f t="shared" si="4"/>
        <v>0</v>
      </c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</row>
    <row r="45" spans="1:28" x14ac:dyDescent="0.25">
      <c r="A45" s="145" t="s">
        <v>108</v>
      </c>
      <c r="B45" s="17" t="s">
        <v>109</v>
      </c>
      <c r="C45" s="153">
        <f t="shared" si="2"/>
        <v>0</v>
      </c>
      <c r="D45" s="154"/>
      <c r="E45" s="154"/>
      <c r="F45" s="154"/>
      <c r="G45" s="153">
        <f t="shared" si="3"/>
        <v>0</v>
      </c>
      <c r="H45" s="154"/>
      <c r="I45" s="154"/>
      <c r="J45" s="154"/>
      <c r="K45" s="153">
        <f t="shared" si="1"/>
        <v>0</v>
      </c>
      <c r="L45" s="153">
        <f t="shared" si="4"/>
        <v>0</v>
      </c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</row>
    <row r="46" spans="1:28" x14ac:dyDescent="0.25">
      <c r="A46" s="145" t="s">
        <v>110</v>
      </c>
      <c r="B46" s="17" t="s">
        <v>111</v>
      </c>
      <c r="C46" s="153">
        <f t="shared" si="2"/>
        <v>0</v>
      </c>
      <c r="D46" s="154"/>
      <c r="E46" s="154"/>
      <c r="F46" s="154"/>
      <c r="G46" s="153">
        <f t="shared" si="3"/>
        <v>0</v>
      </c>
      <c r="H46" s="154"/>
      <c r="I46" s="154"/>
      <c r="J46" s="154"/>
      <c r="K46" s="153">
        <f t="shared" si="1"/>
        <v>0</v>
      </c>
      <c r="L46" s="153">
        <f t="shared" si="4"/>
        <v>0</v>
      </c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</row>
    <row r="47" spans="1:28" x14ac:dyDescent="0.25">
      <c r="A47" s="145" t="s">
        <v>112</v>
      </c>
      <c r="B47" s="17" t="s">
        <v>113</v>
      </c>
      <c r="C47" s="153">
        <f t="shared" si="2"/>
        <v>0</v>
      </c>
      <c r="D47" s="154"/>
      <c r="E47" s="154"/>
      <c r="F47" s="154"/>
      <c r="G47" s="153">
        <f t="shared" si="3"/>
        <v>0</v>
      </c>
      <c r="H47" s="154"/>
      <c r="I47" s="154"/>
      <c r="J47" s="154"/>
      <c r="K47" s="153">
        <f t="shared" si="1"/>
        <v>0</v>
      </c>
      <c r="L47" s="153">
        <f t="shared" si="4"/>
        <v>0</v>
      </c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</row>
    <row r="48" spans="1:28" x14ac:dyDescent="0.25">
      <c r="A48" s="145" t="s">
        <v>114</v>
      </c>
      <c r="B48" s="17" t="s">
        <v>115</v>
      </c>
      <c r="C48" s="153">
        <f t="shared" si="2"/>
        <v>0</v>
      </c>
      <c r="D48" s="154"/>
      <c r="E48" s="154"/>
      <c r="F48" s="154"/>
      <c r="G48" s="153">
        <f t="shared" si="3"/>
        <v>0</v>
      </c>
      <c r="H48" s="154"/>
      <c r="I48" s="154"/>
      <c r="J48" s="154"/>
      <c r="K48" s="153">
        <f t="shared" si="1"/>
        <v>0</v>
      </c>
      <c r="L48" s="153">
        <f t="shared" si="4"/>
        <v>0</v>
      </c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</row>
    <row r="49" spans="1:28" x14ac:dyDescent="0.25">
      <c r="A49" s="145" t="s">
        <v>116</v>
      </c>
      <c r="B49" s="17" t="s">
        <v>117</v>
      </c>
      <c r="C49" s="153">
        <f t="shared" si="2"/>
        <v>0</v>
      </c>
      <c r="D49" s="154"/>
      <c r="E49" s="154"/>
      <c r="F49" s="154"/>
      <c r="G49" s="153">
        <f t="shared" si="3"/>
        <v>0</v>
      </c>
      <c r="H49" s="154"/>
      <c r="I49" s="154"/>
      <c r="J49" s="154"/>
      <c r="K49" s="153">
        <f t="shared" si="1"/>
        <v>0</v>
      </c>
      <c r="L49" s="153">
        <f t="shared" si="4"/>
        <v>0</v>
      </c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</row>
    <row r="50" spans="1:28" x14ac:dyDescent="0.25">
      <c r="A50" s="145" t="s">
        <v>118</v>
      </c>
      <c r="B50" s="17" t="s">
        <v>119</v>
      </c>
      <c r="C50" s="153">
        <f t="shared" si="2"/>
        <v>0</v>
      </c>
      <c r="D50" s="154"/>
      <c r="E50" s="154"/>
      <c r="F50" s="154"/>
      <c r="G50" s="153">
        <f t="shared" si="3"/>
        <v>0</v>
      </c>
      <c r="H50" s="154"/>
      <c r="I50" s="154"/>
      <c r="J50" s="154"/>
      <c r="K50" s="153">
        <f t="shared" si="1"/>
        <v>0</v>
      </c>
      <c r="L50" s="153">
        <f t="shared" si="4"/>
        <v>0</v>
      </c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</row>
    <row r="51" spans="1:28" x14ac:dyDescent="0.25">
      <c r="A51" s="145" t="s">
        <v>120</v>
      </c>
      <c r="B51" s="17" t="s">
        <v>121</v>
      </c>
      <c r="C51" s="153">
        <f t="shared" si="2"/>
        <v>0</v>
      </c>
      <c r="D51" s="154"/>
      <c r="E51" s="154"/>
      <c r="F51" s="154"/>
      <c r="G51" s="153">
        <f t="shared" si="3"/>
        <v>0</v>
      </c>
      <c r="H51" s="154"/>
      <c r="I51" s="154"/>
      <c r="J51" s="154"/>
      <c r="K51" s="153">
        <f t="shared" si="1"/>
        <v>0</v>
      </c>
      <c r="L51" s="153">
        <f t="shared" si="4"/>
        <v>0</v>
      </c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</row>
    <row r="52" spans="1:28" x14ac:dyDescent="0.25">
      <c r="A52" s="145" t="s">
        <v>122</v>
      </c>
      <c r="B52" s="17" t="s">
        <v>123</v>
      </c>
      <c r="C52" s="153">
        <f t="shared" si="2"/>
        <v>0</v>
      </c>
      <c r="D52" s="154"/>
      <c r="E52" s="154"/>
      <c r="F52" s="154"/>
      <c r="G52" s="153">
        <f t="shared" si="3"/>
        <v>0</v>
      </c>
      <c r="H52" s="154"/>
      <c r="I52" s="154"/>
      <c r="J52" s="154"/>
      <c r="K52" s="153">
        <f t="shared" si="1"/>
        <v>0</v>
      </c>
      <c r="L52" s="153">
        <f t="shared" si="4"/>
        <v>0</v>
      </c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</row>
    <row r="53" spans="1:28" x14ac:dyDescent="0.25">
      <c r="A53" s="145" t="s">
        <v>124</v>
      </c>
      <c r="B53" s="17" t="s">
        <v>125</v>
      </c>
      <c r="C53" s="153">
        <f t="shared" si="2"/>
        <v>0</v>
      </c>
      <c r="D53" s="154"/>
      <c r="E53" s="154"/>
      <c r="F53" s="154"/>
      <c r="G53" s="153">
        <f t="shared" si="3"/>
        <v>0</v>
      </c>
      <c r="H53" s="154"/>
      <c r="I53" s="154"/>
      <c r="J53" s="154"/>
      <c r="K53" s="153">
        <f t="shared" si="1"/>
        <v>0</v>
      </c>
      <c r="L53" s="153">
        <f t="shared" si="4"/>
        <v>0</v>
      </c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</row>
    <row r="54" spans="1:28" x14ac:dyDescent="0.25">
      <c r="A54" s="145" t="s">
        <v>126</v>
      </c>
      <c r="B54" s="17" t="s">
        <v>127</v>
      </c>
      <c r="C54" s="153">
        <f t="shared" si="2"/>
        <v>0</v>
      </c>
      <c r="D54" s="154"/>
      <c r="E54" s="154"/>
      <c r="F54" s="154"/>
      <c r="G54" s="153">
        <f t="shared" si="3"/>
        <v>0</v>
      </c>
      <c r="H54" s="154"/>
      <c r="I54" s="154"/>
      <c r="J54" s="154"/>
      <c r="K54" s="153">
        <f t="shared" si="1"/>
        <v>0</v>
      </c>
      <c r="L54" s="153">
        <f t="shared" si="4"/>
        <v>0</v>
      </c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</row>
    <row r="55" spans="1:28" x14ac:dyDescent="0.25">
      <c r="A55" s="145" t="s">
        <v>128</v>
      </c>
      <c r="B55" s="17" t="s">
        <v>129</v>
      </c>
      <c r="C55" s="153">
        <f t="shared" si="2"/>
        <v>0</v>
      </c>
      <c r="D55" s="154"/>
      <c r="E55" s="154"/>
      <c r="F55" s="154"/>
      <c r="G55" s="153">
        <f t="shared" si="3"/>
        <v>0</v>
      </c>
      <c r="H55" s="154"/>
      <c r="I55" s="154"/>
      <c r="J55" s="154"/>
      <c r="K55" s="153">
        <f t="shared" si="1"/>
        <v>0</v>
      </c>
      <c r="L55" s="153">
        <f t="shared" si="4"/>
        <v>0</v>
      </c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</row>
    <row r="56" spans="1:28" x14ac:dyDescent="0.25">
      <c r="A56" s="145" t="s">
        <v>130</v>
      </c>
      <c r="B56" s="17" t="s">
        <v>131</v>
      </c>
      <c r="C56" s="153">
        <f t="shared" si="2"/>
        <v>0</v>
      </c>
      <c r="D56" s="154"/>
      <c r="E56" s="154"/>
      <c r="F56" s="154"/>
      <c r="G56" s="153">
        <f t="shared" si="3"/>
        <v>0</v>
      </c>
      <c r="H56" s="154"/>
      <c r="I56" s="154"/>
      <c r="J56" s="154"/>
      <c r="K56" s="153">
        <f t="shared" si="1"/>
        <v>0</v>
      </c>
      <c r="L56" s="153">
        <f t="shared" si="4"/>
        <v>0</v>
      </c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</row>
    <row r="57" spans="1:28" x14ac:dyDescent="0.25">
      <c r="A57" s="145" t="s">
        <v>132</v>
      </c>
      <c r="B57" s="17" t="s">
        <v>133</v>
      </c>
      <c r="C57" s="153">
        <f t="shared" si="2"/>
        <v>0</v>
      </c>
      <c r="D57" s="154"/>
      <c r="E57" s="154"/>
      <c r="F57" s="154"/>
      <c r="G57" s="153">
        <f t="shared" si="3"/>
        <v>0</v>
      </c>
      <c r="H57" s="154"/>
      <c r="I57" s="154"/>
      <c r="J57" s="154"/>
      <c r="K57" s="153">
        <f t="shared" si="1"/>
        <v>0</v>
      </c>
      <c r="L57" s="153">
        <f t="shared" si="4"/>
        <v>0</v>
      </c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</row>
    <row r="58" spans="1:28" x14ac:dyDescent="0.25">
      <c r="A58" s="145" t="s">
        <v>134</v>
      </c>
      <c r="B58" s="112" t="s">
        <v>135</v>
      </c>
      <c r="C58" s="153">
        <f t="shared" si="2"/>
        <v>0</v>
      </c>
      <c r="D58" s="154"/>
      <c r="E58" s="154"/>
      <c r="F58" s="154"/>
      <c r="G58" s="153">
        <f t="shared" si="3"/>
        <v>0</v>
      </c>
      <c r="H58" s="154"/>
      <c r="I58" s="154"/>
      <c r="J58" s="154"/>
      <c r="K58" s="153">
        <f t="shared" si="1"/>
        <v>0</v>
      </c>
      <c r="L58" s="153">
        <f t="shared" si="4"/>
        <v>0</v>
      </c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</row>
    <row r="59" spans="1:28" x14ac:dyDescent="0.25">
      <c r="A59" s="145" t="s">
        <v>136</v>
      </c>
      <c r="B59" s="17" t="s">
        <v>137</v>
      </c>
      <c r="C59" s="153">
        <f t="shared" si="2"/>
        <v>0</v>
      </c>
      <c r="D59" s="154"/>
      <c r="E59" s="154"/>
      <c r="F59" s="154"/>
      <c r="G59" s="153">
        <f t="shared" si="3"/>
        <v>0</v>
      </c>
      <c r="H59" s="154"/>
      <c r="I59" s="154"/>
      <c r="J59" s="154"/>
      <c r="K59" s="153">
        <f t="shared" si="1"/>
        <v>0</v>
      </c>
      <c r="L59" s="153">
        <f t="shared" si="4"/>
        <v>0</v>
      </c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</row>
    <row r="60" spans="1:28" x14ac:dyDescent="0.25">
      <c r="A60" s="150" t="s">
        <v>138</v>
      </c>
      <c r="B60" s="112" t="s">
        <v>139</v>
      </c>
      <c r="C60" s="153">
        <f t="shared" si="2"/>
        <v>0</v>
      </c>
      <c r="D60" s="154"/>
      <c r="E60" s="154"/>
      <c r="F60" s="154"/>
      <c r="G60" s="153">
        <f t="shared" si="3"/>
        <v>0</v>
      </c>
      <c r="H60" s="154"/>
      <c r="I60" s="154"/>
      <c r="J60" s="154"/>
      <c r="K60" s="153">
        <f t="shared" si="1"/>
        <v>0</v>
      </c>
      <c r="L60" s="153">
        <f t="shared" si="4"/>
        <v>0</v>
      </c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</row>
    <row r="61" spans="1:28" x14ac:dyDescent="0.25">
      <c r="A61" s="145" t="s">
        <v>140</v>
      </c>
      <c r="B61" s="17" t="s">
        <v>141</v>
      </c>
      <c r="C61" s="153">
        <f t="shared" si="2"/>
        <v>0</v>
      </c>
      <c r="D61" s="154"/>
      <c r="E61" s="154"/>
      <c r="F61" s="154"/>
      <c r="G61" s="153">
        <f t="shared" si="3"/>
        <v>0</v>
      </c>
      <c r="H61" s="154"/>
      <c r="I61" s="154"/>
      <c r="J61" s="154"/>
      <c r="K61" s="153">
        <f t="shared" si="1"/>
        <v>0</v>
      </c>
      <c r="L61" s="153">
        <f t="shared" si="4"/>
        <v>0</v>
      </c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</row>
    <row r="62" spans="1:28" x14ac:dyDescent="0.25">
      <c r="A62" s="145" t="s">
        <v>142</v>
      </c>
      <c r="B62" s="17" t="s">
        <v>143</v>
      </c>
      <c r="C62" s="153">
        <f t="shared" si="2"/>
        <v>0</v>
      </c>
      <c r="D62" s="154"/>
      <c r="E62" s="154"/>
      <c r="F62" s="154"/>
      <c r="G62" s="153">
        <f t="shared" si="3"/>
        <v>0</v>
      </c>
      <c r="H62" s="154"/>
      <c r="I62" s="154"/>
      <c r="J62" s="154"/>
      <c r="K62" s="153">
        <f t="shared" si="1"/>
        <v>0</v>
      </c>
      <c r="L62" s="153">
        <f t="shared" si="4"/>
        <v>0</v>
      </c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</row>
    <row r="63" spans="1:28" x14ac:dyDescent="0.25">
      <c r="A63" s="145" t="s">
        <v>144</v>
      </c>
      <c r="B63" s="17" t="s">
        <v>145</v>
      </c>
      <c r="C63" s="153">
        <f t="shared" si="2"/>
        <v>0</v>
      </c>
      <c r="D63" s="154"/>
      <c r="E63" s="154"/>
      <c r="F63" s="154"/>
      <c r="G63" s="153">
        <f t="shared" si="3"/>
        <v>0</v>
      </c>
      <c r="H63" s="154"/>
      <c r="I63" s="154"/>
      <c r="J63" s="154"/>
      <c r="K63" s="153">
        <f t="shared" si="1"/>
        <v>0</v>
      </c>
      <c r="L63" s="153">
        <f t="shared" si="4"/>
        <v>0</v>
      </c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</row>
    <row r="64" spans="1:28" x14ac:dyDescent="0.25">
      <c r="A64" s="145" t="s">
        <v>146</v>
      </c>
      <c r="B64" s="17" t="s">
        <v>147</v>
      </c>
      <c r="C64" s="153">
        <f t="shared" si="2"/>
        <v>0</v>
      </c>
      <c r="D64" s="154"/>
      <c r="E64" s="154"/>
      <c r="F64" s="154"/>
      <c r="G64" s="153">
        <f t="shared" si="3"/>
        <v>0</v>
      </c>
      <c r="H64" s="154"/>
      <c r="I64" s="154"/>
      <c r="J64" s="154"/>
      <c r="K64" s="153">
        <f t="shared" si="1"/>
        <v>0</v>
      </c>
      <c r="L64" s="153">
        <f t="shared" si="4"/>
        <v>0</v>
      </c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</row>
    <row r="65" spans="1:28" x14ac:dyDescent="0.25">
      <c r="A65" s="145" t="s">
        <v>148</v>
      </c>
      <c r="B65" s="17" t="s">
        <v>149</v>
      </c>
      <c r="C65" s="153">
        <f t="shared" si="2"/>
        <v>0</v>
      </c>
      <c r="D65" s="154"/>
      <c r="E65" s="154"/>
      <c r="F65" s="154"/>
      <c r="G65" s="153">
        <f t="shared" si="3"/>
        <v>0</v>
      </c>
      <c r="H65" s="154"/>
      <c r="I65" s="154"/>
      <c r="J65" s="154"/>
      <c r="K65" s="153">
        <f t="shared" si="1"/>
        <v>0</v>
      </c>
      <c r="L65" s="153">
        <f t="shared" si="4"/>
        <v>0</v>
      </c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</row>
    <row r="66" spans="1:28" x14ac:dyDescent="0.25">
      <c r="A66" s="145" t="s">
        <v>150</v>
      </c>
      <c r="B66" s="17" t="s">
        <v>151</v>
      </c>
      <c r="C66" s="153">
        <f t="shared" si="2"/>
        <v>0</v>
      </c>
      <c r="D66" s="154"/>
      <c r="E66" s="154"/>
      <c r="F66" s="154"/>
      <c r="G66" s="153">
        <f t="shared" si="3"/>
        <v>0</v>
      </c>
      <c r="H66" s="154"/>
      <c r="I66" s="154"/>
      <c r="J66" s="154"/>
      <c r="K66" s="153">
        <f t="shared" si="1"/>
        <v>0</v>
      </c>
      <c r="L66" s="153">
        <f t="shared" si="4"/>
        <v>0</v>
      </c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</row>
    <row r="67" spans="1:28" x14ac:dyDescent="0.25">
      <c r="A67" s="145" t="s">
        <v>152</v>
      </c>
      <c r="B67" s="17" t="s">
        <v>153</v>
      </c>
      <c r="C67" s="153">
        <f t="shared" si="2"/>
        <v>0</v>
      </c>
      <c r="D67" s="154"/>
      <c r="E67" s="154"/>
      <c r="F67" s="154"/>
      <c r="G67" s="153">
        <f t="shared" si="3"/>
        <v>0</v>
      </c>
      <c r="H67" s="154"/>
      <c r="I67" s="154"/>
      <c r="J67" s="154"/>
      <c r="K67" s="153">
        <f t="shared" si="1"/>
        <v>0</v>
      </c>
      <c r="L67" s="153">
        <f t="shared" si="4"/>
        <v>0</v>
      </c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</row>
    <row r="68" spans="1:28" x14ac:dyDescent="0.25">
      <c r="A68" s="145" t="s">
        <v>154</v>
      </c>
      <c r="B68" s="17" t="s">
        <v>155</v>
      </c>
      <c r="C68" s="153">
        <f t="shared" si="2"/>
        <v>0</v>
      </c>
      <c r="D68" s="154"/>
      <c r="E68" s="154"/>
      <c r="F68" s="154"/>
      <c r="G68" s="153">
        <f t="shared" si="3"/>
        <v>0</v>
      </c>
      <c r="H68" s="154"/>
      <c r="I68" s="154"/>
      <c r="J68" s="154"/>
      <c r="K68" s="153">
        <f t="shared" si="1"/>
        <v>0</v>
      </c>
      <c r="L68" s="153">
        <f t="shared" si="4"/>
        <v>0</v>
      </c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</row>
    <row r="69" spans="1:28" x14ac:dyDescent="0.25">
      <c r="A69" s="145" t="s">
        <v>156</v>
      </c>
      <c r="B69" s="17" t="s">
        <v>157</v>
      </c>
      <c r="C69" s="153">
        <f t="shared" si="2"/>
        <v>0</v>
      </c>
      <c r="D69" s="154"/>
      <c r="E69" s="154"/>
      <c r="F69" s="154"/>
      <c r="G69" s="153">
        <f t="shared" si="3"/>
        <v>0</v>
      </c>
      <c r="H69" s="154"/>
      <c r="I69" s="154"/>
      <c r="J69" s="154"/>
      <c r="K69" s="153">
        <f t="shared" si="1"/>
        <v>0</v>
      </c>
      <c r="L69" s="153">
        <f t="shared" si="4"/>
        <v>0</v>
      </c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</row>
    <row r="70" spans="1:28" x14ac:dyDescent="0.25">
      <c r="A70" s="145" t="s">
        <v>158</v>
      </c>
      <c r="B70" s="17" t="s">
        <v>159</v>
      </c>
      <c r="C70" s="153">
        <f t="shared" si="2"/>
        <v>0</v>
      </c>
      <c r="D70" s="154"/>
      <c r="E70" s="154"/>
      <c r="F70" s="154"/>
      <c r="G70" s="153">
        <f t="shared" si="3"/>
        <v>0</v>
      </c>
      <c r="H70" s="154"/>
      <c r="I70" s="154"/>
      <c r="J70" s="154"/>
      <c r="K70" s="153">
        <f t="shared" si="1"/>
        <v>0</v>
      </c>
      <c r="L70" s="153">
        <f t="shared" si="4"/>
        <v>0</v>
      </c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</row>
    <row r="71" spans="1:28" x14ac:dyDescent="0.25">
      <c r="A71" s="145" t="s">
        <v>160</v>
      </c>
      <c r="B71" s="17" t="s">
        <v>161</v>
      </c>
      <c r="C71" s="153">
        <f t="shared" ref="C71:C134" si="5">D71+E71+F71</f>
        <v>0</v>
      </c>
      <c r="D71" s="154"/>
      <c r="E71" s="154"/>
      <c r="F71" s="154"/>
      <c r="G71" s="153">
        <f t="shared" ref="G71:G134" si="6">H71+I71+J71</f>
        <v>0</v>
      </c>
      <c r="H71" s="154"/>
      <c r="I71" s="154"/>
      <c r="J71" s="154"/>
      <c r="K71" s="153">
        <f t="shared" ref="K71:K134" si="7">M71+N71+O71+P71</f>
        <v>0</v>
      </c>
      <c r="L71" s="153">
        <f t="shared" ref="L71:L134" si="8">Q71+R71+S71+T71</f>
        <v>0</v>
      </c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</row>
    <row r="72" spans="1:28" x14ac:dyDescent="0.25">
      <c r="A72" s="145" t="s">
        <v>162</v>
      </c>
      <c r="B72" s="17" t="s">
        <v>163</v>
      </c>
      <c r="C72" s="153">
        <f t="shared" si="5"/>
        <v>0</v>
      </c>
      <c r="D72" s="154"/>
      <c r="E72" s="154"/>
      <c r="F72" s="154"/>
      <c r="G72" s="153">
        <f t="shared" si="6"/>
        <v>0</v>
      </c>
      <c r="H72" s="154"/>
      <c r="I72" s="154"/>
      <c r="J72" s="154"/>
      <c r="K72" s="153">
        <f t="shared" si="7"/>
        <v>0</v>
      </c>
      <c r="L72" s="153">
        <f t="shared" si="8"/>
        <v>0</v>
      </c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</row>
    <row r="73" spans="1:28" x14ac:dyDescent="0.25">
      <c r="A73" s="145" t="s">
        <v>164</v>
      </c>
      <c r="B73" s="17" t="s">
        <v>165</v>
      </c>
      <c r="C73" s="153">
        <f t="shared" si="5"/>
        <v>0</v>
      </c>
      <c r="D73" s="154"/>
      <c r="E73" s="154"/>
      <c r="F73" s="154"/>
      <c r="G73" s="153">
        <f t="shared" si="6"/>
        <v>0</v>
      </c>
      <c r="H73" s="154"/>
      <c r="I73" s="154"/>
      <c r="J73" s="154"/>
      <c r="K73" s="153">
        <f t="shared" si="7"/>
        <v>0</v>
      </c>
      <c r="L73" s="153">
        <f t="shared" si="8"/>
        <v>0</v>
      </c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</row>
    <row r="74" spans="1:28" x14ac:dyDescent="0.25">
      <c r="A74" s="145" t="s">
        <v>166</v>
      </c>
      <c r="B74" s="17" t="s">
        <v>167</v>
      </c>
      <c r="C74" s="153">
        <f t="shared" si="5"/>
        <v>0</v>
      </c>
      <c r="D74" s="154"/>
      <c r="E74" s="154"/>
      <c r="F74" s="154"/>
      <c r="G74" s="153">
        <f t="shared" si="6"/>
        <v>0</v>
      </c>
      <c r="H74" s="154"/>
      <c r="I74" s="154"/>
      <c r="J74" s="154"/>
      <c r="K74" s="153">
        <f t="shared" si="7"/>
        <v>0</v>
      </c>
      <c r="L74" s="153">
        <f t="shared" si="8"/>
        <v>0</v>
      </c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</row>
    <row r="75" spans="1:28" x14ac:dyDescent="0.25">
      <c r="A75" s="145" t="s">
        <v>168</v>
      </c>
      <c r="B75" s="17" t="s">
        <v>169</v>
      </c>
      <c r="C75" s="153">
        <f t="shared" si="5"/>
        <v>0</v>
      </c>
      <c r="D75" s="154"/>
      <c r="E75" s="154"/>
      <c r="F75" s="154"/>
      <c r="G75" s="153">
        <f t="shared" si="6"/>
        <v>0</v>
      </c>
      <c r="H75" s="154"/>
      <c r="I75" s="154"/>
      <c r="J75" s="154"/>
      <c r="K75" s="153">
        <f t="shared" si="7"/>
        <v>0</v>
      </c>
      <c r="L75" s="153">
        <f t="shared" si="8"/>
        <v>0</v>
      </c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</row>
    <row r="76" spans="1:28" ht="26.25" x14ac:dyDescent="0.25">
      <c r="A76" s="145" t="s">
        <v>170</v>
      </c>
      <c r="B76" s="17" t="s">
        <v>171</v>
      </c>
      <c r="C76" s="153">
        <f t="shared" si="5"/>
        <v>0</v>
      </c>
      <c r="D76" s="154"/>
      <c r="E76" s="154"/>
      <c r="F76" s="154"/>
      <c r="G76" s="153">
        <f t="shared" si="6"/>
        <v>0</v>
      </c>
      <c r="H76" s="154"/>
      <c r="I76" s="154"/>
      <c r="J76" s="154"/>
      <c r="K76" s="153">
        <f t="shared" si="7"/>
        <v>0</v>
      </c>
      <c r="L76" s="153">
        <f t="shared" si="8"/>
        <v>0</v>
      </c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</row>
    <row r="77" spans="1:28" x14ac:dyDescent="0.25">
      <c r="A77" s="145" t="s">
        <v>172</v>
      </c>
      <c r="B77" s="17" t="s">
        <v>173</v>
      </c>
      <c r="C77" s="153">
        <f t="shared" si="5"/>
        <v>0</v>
      </c>
      <c r="D77" s="154"/>
      <c r="E77" s="154"/>
      <c r="F77" s="154"/>
      <c r="G77" s="153">
        <f t="shared" si="6"/>
        <v>0</v>
      </c>
      <c r="H77" s="154"/>
      <c r="I77" s="154"/>
      <c r="J77" s="154"/>
      <c r="K77" s="153">
        <f t="shared" si="7"/>
        <v>0</v>
      </c>
      <c r="L77" s="153">
        <f t="shared" si="8"/>
        <v>0</v>
      </c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</row>
    <row r="78" spans="1:28" x14ac:dyDescent="0.25">
      <c r="A78" s="145" t="s">
        <v>174</v>
      </c>
      <c r="B78" s="17" t="s">
        <v>175</v>
      </c>
      <c r="C78" s="153">
        <f t="shared" si="5"/>
        <v>0</v>
      </c>
      <c r="D78" s="154"/>
      <c r="E78" s="154"/>
      <c r="F78" s="154"/>
      <c r="G78" s="153">
        <f t="shared" si="6"/>
        <v>0</v>
      </c>
      <c r="H78" s="154"/>
      <c r="I78" s="154"/>
      <c r="J78" s="154"/>
      <c r="K78" s="153">
        <f t="shared" si="7"/>
        <v>0</v>
      </c>
      <c r="L78" s="153">
        <f t="shared" si="8"/>
        <v>0</v>
      </c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</row>
    <row r="79" spans="1:28" x14ac:dyDescent="0.25">
      <c r="A79" s="145" t="s">
        <v>176</v>
      </c>
      <c r="B79" s="17" t="s">
        <v>177</v>
      </c>
      <c r="C79" s="153">
        <f t="shared" si="5"/>
        <v>0</v>
      </c>
      <c r="D79" s="154"/>
      <c r="E79" s="154"/>
      <c r="F79" s="154"/>
      <c r="G79" s="153">
        <f t="shared" si="6"/>
        <v>0</v>
      </c>
      <c r="H79" s="154"/>
      <c r="I79" s="154"/>
      <c r="J79" s="154"/>
      <c r="K79" s="153">
        <f t="shared" si="7"/>
        <v>0</v>
      </c>
      <c r="L79" s="153">
        <f t="shared" si="8"/>
        <v>0</v>
      </c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</row>
    <row r="80" spans="1:28" x14ac:dyDescent="0.25">
      <c r="A80" s="145" t="s">
        <v>178</v>
      </c>
      <c r="B80" s="17" t="s">
        <v>179</v>
      </c>
      <c r="C80" s="153">
        <f t="shared" si="5"/>
        <v>0</v>
      </c>
      <c r="D80" s="154"/>
      <c r="E80" s="154"/>
      <c r="F80" s="154"/>
      <c r="G80" s="153">
        <f t="shared" si="6"/>
        <v>0</v>
      </c>
      <c r="H80" s="154"/>
      <c r="I80" s="154"/>
      <c r="J80" s="154"/>
      <c r="K80" s="153">
        <f t="shared" si="7"/>
        <v>0</v>
      </c>
      <c r="L80" s="153">
        <f t="shared" si="8"/>
        <v>0</v>
      </c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</row>
    <row r="81" spans="1:28" x14ac:dyDescent="0.25">
      <c r="A81" s="145" t="s">
        <v>180</v>
      </c>
      <c r="B81" s="17" t="s">
        <v>181</v>
      </c>
      <c r="C81" s="153">
        <f t="shared" si="5"/>
        <v>0</v>
      </c>
      <c r="D81" s="154"/>
      <c r="E81" s="154"/>
      <c r="F81" s="154"/>
      <c r="G81" s="153">
        <f t="shared" si="6"/>
        <v>0</v>
      </c>
      <c r="H81" s="154"/>
      <c r="I81" s="154"/>
      <c r="J81" s="154"/>
      <c r="K81" s="153">
        <f t="shared" si="7"/>
        <v>0</v>
      </c>
      <c r="L81" s="153">
        <f t="shared" si="8"/>
        <v>0</v>
      </c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</row>
    <row r="82" spans="1:28" x14ac:dyDescent="0.25">
      <c r="A82" s="145" t="s">
        <v>182</v>
      </c>
      <c r="B82" s="17" t="s">
        <v>183</v>
      </c>
      <c r="C82" s="153">
        <f t="shared" si="5"/>
        <v>0</v>
      </c>
      <c r="D82" s="154"/>
      <c r="E82" s="154"/>
      <c r="F82" s="154"/>
      <c r="G82" s="153">
        <f t="shared" si="6"/>
        <v>0</v>
      </c>
      <c r="H82" s="154"/>
      <c r="I82" s="154"/>
      <c r="J82" s="154"/>
      <c r="K82" s="153">
        <f t="shared" si="7"/>
        <v>0</v>
      </c>
      <c r="L82" s="153">
        <f t="shared" si="8"/>
        <v>0</v>
      </c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</row>
    <row r="83" spans="1:28" x14ac:dyDescent="0.25">
      <c r="A83" s="145" t="s">
        <v>184</v>
      </c>
      <c r="B83" s="17" t="s">
        <v>185</v>
      </c>
      <c r="C83" s="153">
        <f t="shared" si="5"/>
        <v>0</v>
      </c>
      <c r="D83" s="154"/>
      <c r="E83" s="154"/>
      <c r="F83" s="154"/>
      <c r="G83" s="153">
        <f t="shared" si="6"/>
        <v>0</v>
      </c>
      <c r="H83" s="154"/>
      <c r="I83" s="154"/>
      <c r="J83" s="154"/>
      <c r="K83" s="153">
        <f t="shared" si="7"/>
        <v>0</v>
      </c>
      <c r="L83" s="153">
        <f t="shared" si="8"/>
        <v>0</v>
      </c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</row>
    <row r="84" spans="1:28" x14ac:dyDescent="0.25">
      <c r="A84" s="145" t="s">
        <v>186</v>
      </c>
      <c r="B84" s="17" t="s">
        <v>187</v>
      </c>
      <c r="C84" s="153">
        <f t="shared" si="5"/>
        <v>0</v>
      </c>
      <c r="D84" s="154"/>
      <c r="E84" s="154"/>
      <c r="F84" s="154"/>
      <c r="G84" s="153">
        <f t="shared" si="6"/>
        <v>0</v>
      </c>
      <c r="H84" s="154"/>
      <c r="I84" s="154"/>
      <c r="J84" s="154"/>
      <c r="K84" s="153">
        <f t="shared" si="7"/>
        <v>0</v>
      </c>
      <c r="L84" s="153">
        <f t="shared" si="8"/>
        <v>0</v>
      </c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</row>
    <row r="85" spans="1:28" x14ac:dyDescent="0.25">
      <c r="A85" s="145" t="s">
        <v>188</v>
      </c>
      <c r="B85" s="17" t="s">
        <v>189</v>
      </c>
      <c r="C85" s="153">
        <f t="shared" si="5"/>
        <v>0</v>
      </c>
      <c r="D85" s="154"/>
      <c r="E85" s="154"/>
      <c r="F85" s="154"/>
      <c r="G85" s="153">
        <f t="shared" si="6"/>
        <v>0</v>
      </c>
      <c r="H85" s="154"/>
      <c r="I85" s="154"/>
      <c r="J85" s="154"/>
      <c r="K85" s="153">
        <f t="shared" si="7"/>
        <v>0</v>
      </c>
      <c r="L85" s="153">
        <f t="shared" si="8"/>
        <v>0</v>
      </c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</row>
    <row r="86" spans="1:28" x14ac:dyDescent="0.25">
      <c r="A86" s="145" t="s">
        <v>190</v>
      </c>
      <c r="B86" s="17" t="s">
        <v>191</v>
      </c>
      <c r="C86" s="153">
        <f t="shared" si="5"/>
        <v>0</v>
      </c>
      <c r="D86" s="154"/>
      <c r="E86" s="154"/>
      <c r="F86" s="154"/>
      <c r="G86" s="153">
        <f t="shared" si="6"/>
        <v>0</v>
      </c>
      <c r="H86" s="154"/>
      <c r="I86" s="154"/>
      <c r="J86" s="154"/>
      <c r="K86" s="153">
        <f t="shared" si="7"/>
        <v>0</v>
      </c>
      <c r="L86" s="153">
        <f t="shared" si="8"/>
        <v>0</v>
      </c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</row>
    <row r="87" spans="1:28" x14ac:dyDescent="0.25">
      <c r="A87" s="145" t="s">
        <v>192</v>
      </c>
      <c r="B87" s="17" t="s">
        <v>193</v>
      </c>
      <c r="C87" s="153">
        <f t="shared" si="5"/>
        <v>0</v>
      </c>
      <c r="D87" s="154"/>
      <c r="E87" s="154"/>
      <c r="F87" s="154"/>
      <c r="G87" s="153">
        <f t="shared" si="6"/>
        <v>0</v>
      </c>
      <c r="H87" s="154"/>
      <c r="I87" s="154"/>
      <c r="J87" s="154"/>
      <c r="K87" s="153">
        <f t="shared" si="7"/>
        <v>0</v>
      </c>
      <c r="L87" s="153">
        <f t="shared" si="8"/>
        <v>0</v>
      </c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</row>
    <row r="88" spans="1:28" x14ac:dyDescent="0.25">
      <c r="A88" s="145" t="s">
        <v>194</v>
      </c>
      <c r="B88" s="17" t="s">
        <v>195</v>
      </c>
      <c r="C88" s="153">
        <f t="shared" si="5"/>
        <v>0</v>
      </c>
      <c r="D88" s="154"/>
      <c r="E88" s="154"/>
      <c r="F88" s="154"/>
      <c r="G88" s="153">
        <f t="shared" si="6"/>
        <v>0</v>
      </c>
      <c r="H88" s="154"/>
      <c r="I88" s="154"/>
      <c r="J88" s="154"/>
      <c r="K88" s="153">
        <f t="shared" si="7"/>
        <v>0</v>
      </c>
      <c r="L88" s="153">
        <f t="shared" si="8"/>
        <v>0</v>
      </c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</row>
    <row r="89" spans="1:28" x14ac:dyDescent="0.25">
      <c r="A89" s="145" t="s">
        <v>196</v>
      </c>
      <c r="B89" s="17" t="s">
        <v>197</v>
      </c>
      <c r="C89" s="153">
        <f t="shared" si="5"/>
        <v>0</v>
      </c>
      <c r="D89" s="154"/>
      <c r="E89" s="154"/>
      <c r="F89" s="154"/>
      <c r="G89" s="153">
        <f t="shared" si="6"/>
        <v>0</v>
      </c>
      <c r="H89" s="154"/>
      <c r="I89" s="154"/>
      <c r="J89" s="154"/>
      <c r="K89" s="153">
        <f t="shared" si="7"/>
        <v>0</v>
      </c>
      <c r="L89" s="153">
        <f t="shared" si="8"/>
        <v>0</v>
      </c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</row>
    <row r="90" spans="1:28" x14ac:dyDescent="0.25">
      <c r="A90" s="145" t="s">
        <v>198</v>
      </c>
      <c r="B90" s="17" t="s">
        <v>199</v>
      </c>
      <c r="C90" s="153">
        <f t="shared" si="5"/>
        <v>0</v>
      </c>
      <c r="D90" s="154"/>
      <c r="E90" s="154"/>
      <c r="F90" s="154"/>
      <c r="G90" s="153">
        <f t="shared" si="6"/>
        <v>0</v>
      </c>
      <c r="H90" s="154"/>
      <c r="I90" s="154"/>
      <c r="J90" s="154"/>
      <c r="K90" s="153">
        <f t="shared" si="7"/>
        <v>0</v>
      </c>
      <c r="L90" s="153">
        <f t="shared" si="8"/>
        <v>0</v>
      </c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</row>
    <row r="91" spans="1:28" x14ac:dyDescent="0.25">
      <c r="A91" s="145" t="s">
        <v>200</v>
      </c>
      <c r="B91" s="17" t="s">
        <v>201</v>
      </c>
      <c r="C91" s="153">
        <f t="shared" si="5"/>
        <v>0</v>
      </c>
      <c r="D91" s="154"/>
      <c r="E91" s="154"/>
      <c r="F91" s="154"/>
      <c r="G91" s="153">
        <f t="shared" si="6"/>
        <v>0</v>
      </c>
      <c r="H91" s="154"/>
      <c r="I91" s="154"/>
      <c r="J91" s="154"/>
      <c r="K91" s="153">
        <f t="shared" si="7"/>
        <v>0</v>
      </c>
      <c r="L91" s="153">
        <f t="shared" si="8"/>
        <v>0</v>
      </c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</row>
    <row r="92" spans="1:28" x14ac:dyDescent="0.25">
      <c r="A92" s="145" t="s">
        <v>202</v>
      </c>
      <c r="B92" s="112" t="s">
        <v>203</v>
      </c>
      <c r="C92" s="153">
        <f t="shared" si="5"/>
        <v>0</v>
      </c>
      <c r="D92" s="154"/>
      <c r="E92" s="154"/>
      <c r="F92" s="154"/>
      <c r="G92" s="153">
        <f t="shared" si="6"/>
        <v>0</v>
      </c>
      <c r="H92" s="154"/>
      <c r="I92" s="154"/>
      <c r="J92" s="154"/>
      <c r="K92" s="153">
        <f t="shared" si="7"/>
        <v>0</v>
      </c>
      <c r="L92" s="153">
        <f t="shared" si="8"/>
        <v>0</v>
      </c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</row>
    <row r="93" spans="1:28" x14ac:dyDescent="0.25">
      <c r="A93" s="145" t="s">
        <v>204</v>
      </c>
      <c r="B93" s="112" t="s">
        <v>205</v>
      </c>
      <c r="C93" s="153">
        <f t="shared" si="5"/>
        <v>0</v>
      </c>
      <c r="D93" s="154"/>
      <c r="E93" s="154"/>
      <c r="F93" s="154"/>
      <c r="G93" s="153">
        <f t="shared" si="6"/>
        <v>0</v>
      </c>
      <c r="H93" s="154"/>
      <c r="I93" s="154"/>
      <c r="J93" s="154"/>
      <c r="K93" s="153">
        <f t="shared" si="7"/>
        <v>0</v>
      </c>
      <c r="L93" s="153">
        <f t="shared" si="8"/>
        <v>0</v>
      </c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</row>
    <row r="94" spans="1:28" x14ac:dyDescent="0.25">
      <c r="A94" s="145" t="s">
        <v>206</v>
      </c>
      <c r="B94" s="112" t="s">
        <v>207</v>
      </c>
      <c r="C94" s="153">
        <f t="shared" si="5"/>
        <v>0</v>
      </c>
      <c r="D94" s="154"/>
      <c r="E94" s="154"/>
      <c r="F94" s="154"/>
      <c r="G94" s="153">
        <f t="shared" si="6"/>
        <v>0</v>
      </c>
      <c r="H94" s="154"/>
      <c r="I94" s="154"/>
      <c r="J94" s="154"/>
      <c r="K94" s="153">
        <f t="shared" si="7"/>
        <v>0</v>
      </c>
      <c r="L94" s="153">
        <f t="shared" si="8"/>
        <v>0</v>
      </c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</row>
    <row r="95" spans="1:28" ht="26.25" x14ac:dyDescent="0.25">
      <c r="A95" s="145" t="s">
        <v>208</v>
      </c>
      <c r="B95" s="112" t="s">
        <v>209</v>
      </c>
      <c r="C95" s="153">
        <f t="shared" si="5"/>
        <v>0</v>
      </c>
      <c r="D95" s="154"/>
      <c r="E95" s="154"/>
      <c r="F95" s="154"/>
      <c r="G95" s="153">
        <f t="shared" si="6"/>
        <v>0</v>
      </c>
      <c r="H95" s="154"/>
      <c r="I95" s="154"/>
      <c r="J95" s="154"/>
      <c r="K95" s="153">
        <f t="shared" si="7"/>
        <v>0</v>
      </c>
      <c r="L95" s="153">
        <f t="shared" si="8"/>
        <v>0</v>
      </c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</row>
    <row r="96" spans="1:28" x14ac:dyDescent="0.25">
      <c r="A96" s="145" t="s">
        <v>210</v>
      </c>
      <c r="B96" s="112" t="s">
        <v>211</v>
      </c>
      <c r="C96" s="153">
        <f t="shared" si="5"/>
        <v>0</v>
      </c>
      <c r="D96" s="154"/>
      <c r="E96" s="154"/>
      <c r="F96" s="154"/>
      <c r="G96" s="153">
        <f t="shared" si="6"/>
        <v>0</v>
      </c>
      <c r="H96" s="154"/>
      <c r="I96" s="154"/>
      <c r="J96" s="154"/>
      <c r="K96" s="153">
        <f t="shared" si="7"/>
        <v>0</v>
      </c>
      <c r="L96" s="153">
        <f t="shared" si="8"/>
        <v>0</v>
      </c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</row>
    <row r="97" spans="1:28" x14ac:dyDescent="0.25">
      <c r="A97" s="145" t="s">
        <v>212</v>
      </c>
      <c r="B97" s="112" t="s">
        <v>213</v>
      </c>
      <c r="C97" s="153">
        <f t="shared" si="5"/>
        <v>0</v>
      </c>
      <c r="D97" s="154"/>
      <c r="E97" s="154"/>
      <c r="F97" s="154"/>
      <c r="G97" s="153">
        <f t="shared" si="6"/>
        <v>0</v>
      </c>
      <c r="H97" s="154"/>
      <c r="I97" s="154"/>
      <c r="J97" s="154"/>
      <c r="K97" s="153">
        <f t="shared" si="7"/>
        <v>0</v>
      </c>
      <c r="L97" s="153">
        <f t="shared" si="8"/>
        <v>0</v>
      </c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</row>
    <row r="98" spans="1:28" x14ac:dyDescent="0.25">
      <c r="A98" s="145" t="s">
        <v>214</v>
      </c>
      <c r="B98" s="112" t="s">
        <v>215</v>
      </c>
      <c r="C98" s="153">
        <f t="shared" si="5"/>
        <v>0</v>
      </c>
      <c r="D98" s="154"/>
      <c r="E98" s="154"/>
      <c r="F98" s="154"/>
      <c r="G98" s="153">
        <f t="shared" si="6"/>
        <v>0</v>
      </c>
      <c r="H98" s="154"/>
      <c r="I98" s="154"/>
      <c r="J98" s="154"/>
      <c r="K98" s="153">
        <f t="shared" si="7"/>
        <v>0</v>
      </c>
      <c r="L98" s="153">
        <f t="shared" si="8"/>
        <v>0</v>
      </c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</row>
    <row r="99" spans="1:28" x14ac:dyDescent="0.25">
      <c r="A99" s="145" t="s">
        <v>216</v>
      </c>
      <c r="B99" s="112" t="s">
        <v>217</v>
      </c>
      <c r="C99" s="153">
        <f t="shared" si="5"/>
        <v>0</v>
      </c>
      <c r="D99" s="154"/>
      <c r="E99" s="154"/>
      <c r="F99" s="154"/>
      <c r="G99" s="153">
        <f t="shared" si="6"/>
        <v>0</v>
      </c>
      <c r="H99" s="154"/>
      <c r="I99" s="154"/>
      <c r="J99" s="154"/>
      <c r="K99" s="153">
        <f t="shared" si="7"/>
        <v>0</v>
      </c>
      <c r="L99" s="153">
        <f t="shared" si="8"/>
        <v>0</v>
      </c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</row>
    <row r="100" spans="1:28" x14ac:dyDescent="0.25">
      <c r="A100" s="145" t="s">
        <v>218</v>
      </c>
      <c r="B100" s="112" t="s">
        <v>219</v>
      </c>
      <c r="C100" s="153">
        <f t="shared" si="5"/>
        <v>0</v>
      </c>
      <c r="D100" s="154"/>
      <c r="E100" s="154"/>
      <c r="F100" s="154"/>
      <c r="G100" s="153">
        <f t="shared" si="6"/>
        <v>0</v>
      </c>
      <c r="H100" s="154"/>
      <c r="I100" s="154"/>
      <c r="J100" s="154"/>
      <c r="K100" s="153">
        <f t="shared" si="7"/>
        <v>0</v>
      </c>
      <c r="L100" s="153">
        <f t="shared" si="8"/>
        <v>0</v>
      </c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</row>
    <row r="101" spans="1:28" ht="26.25" x14ac:dyDescent="0.25">
      <c r="A101" s="145" t="s">
        <v>220</v>
      </c>
      <c r="B101" s="112" t="s">
        <v>221</v>
      </c>
      <c r="C101" s="153">
        <f t="shared" si="5"/>
        <v>0</v>
      </c>
      <c r="D101" s="154"/>
      <c r="E101" s="154"/>
      <c r="F101" s="154"/>
      <c r="G101" s="153">
        <f t="shared" si="6"/>
        <v>0</v>
      </c>
      <c r="H101" s="154"/>
      <c r="I101" s="154"/>
      <c r="J101" s="154"/>
      <c r="K101" s="153">
        <f t="shared" si="7"/>
        <v>0</v>
      </c>
      <c r="L101" s="153">
        <f t="shared" si="8"/>
        <v>0</v>
      </c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</row>
    <row r="102" spans="1:28" x14ac:dyDescent="0.25">
      <c r="A102" s="145" t="s">
        <v>222</v>
      </c>
      <c r="B102" s="112" t="s">
        <v>223</v>
      </c>
      <c r="C102" s="153">
        <f t="shared" si="5"/>
        <v>0</v>
      </c>
      <c r="D102" s="154"/>
      <c r="E102" s="154"/>
      <c r="F102" s="154"/>
      <c r="G102" s="153">
        <f t="shared" si="6"/>
        <v>0</v>
      </c>
      <c r="H102" s="154"/>
      <c r="I102" s="154"/>
      <c r="J102" s="154"/>
      <c r="K102" s="153">
        <f t="shared" si="7"/>
        <v>0</v>
      </c>
      <c r="L102" s="153">
        <f t="shared" si="8"/>
        <v>0</v>
      </c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</row>
    <row r="103" spans="1:28" ht="39" x14ac:dyDescent="0.25">
      <c r="A103" s="145" t="s">
        <v>224</v>
      </c>
      <c r="B103" s="112" t="s">
        <v>225</v>
      </c>
      <c r="C103" s="153">
        <f t="shared" si="5"/>
        <v>0</v>
      </c>
      <c r="D103" s="154"/>
      <c r="E103" s="154"/>
      <c r="F103" s="154"/>
      <c r="G103" s="153">
        <f t="shared" si="6"/>
        <v>0</v>
      </c>
      <c r="H103" s="154"/>
      <c r="I103" s="154"/>
      <c r="J103" s="154"/>
      <c r="K103" s="153">
        <f t="shared" si="7"/>
        <v>0</v>
      </c>
      <c r="L103" s="153">
        <f t="shared" si="8"/>
        <v>0</v>
      </c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</row>
    <row r="104" spans="1:28" ht="26.25" x14ac:dyDescent="0.25">
      <c r="A104" s="145" t="s">
        <v>226</v>
      </c>
      <c r="B104" s="112" t="s">
        <v>227</v>
      </c>
      <c r="C104" s="153">
        <f t="shared" si="5"/>
        <v>0</v>
      </c>
      <c r="D104" s="154"/>
      <c r="E104" s="154"/>
      <c r="F104" s="154"/>
      <c r="G104" s="153">
        <f t="shared" si="6"/>
        <v>0</v>
      </c>
      <c r="H104" s="154"/>
      <c r="I104" s="154"/>
      <c r="J104" s="154"/>
      <c r="K104" s="153">
        <f t="shared" si="7"/>
        <v>0</v>
      </c>
      <c r="L104" s="153">
        <f t="shared" si="8"/>
        <v>0</v>
      </c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</row>
    <row r="105" spans="1:28" x14ac:dyDescent="0.25">
      <c r="A105" s="145" t="s">
        <v>228</v>
      </c>
      <c r="B105" s="17" t="s">
        <v>229</v>
      </c>
      <c r="C105" s="153">
        <f t="shared" si="5"/>
        <v>0</v>
      </c>
      <c r="D105" s="154"/>
      <c r="E105" s="154"/>
      <c r="F105" s="154"/>
      <c r="G105" s="153">
        <f t="shared" si="6"/>
        <v>0</v>
      </c>
      <c r="H105" s="154"/>
      <c r="I105" s="154"/>
      <c r="J105" s="154"/>
      <c r="K105" s="153">
        <f t="shared" si="7"/>
        <v>0</v>
      </c>
      <c r="L105" s="153">
        <f t="shared" si="8"/>
        <v>0</v>
      </c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</row>
    <row r="106" spans="1:28" x14ac:dyDescent="0.25">
      <c r="A106" s="145" t="s">
        <v>230</v>
      </c>
      <c r="B106" s="17" t="s">
        <v>231</v>
      </c>
      <c r="C106" s="153">
        <f t="shared" si="5"/>
        <v>0</v>
      </c>
      <c r="D106" s="154"/>
      <c r="E106" s="154"/>
      <c r="F106" s="154"/>
      <c r="G106" s="153">
        <f t="shared" si="6"/>
        <v>0</v>
      </c>
      <c r="H106" s="154"/>
      <c r="I106" s="154"/>
      <c r="J106" s="154"/>
      <c r="K106" s="153">
        <f t="shared" si="7"/>
        <v>0</v>
      </c>
      <c r="L106" s="153">
        <f t="shared" si="8"/>
        <v>0</v>
      </c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</row>
    <row r="107" spans="1:28" x14ac:dyDescent="0.25">
      <c r="A107" s="145" t="s">
        <v>232</v>
      </c>
      <c r="B107" s="17" t="s">
        <v>233</v>
      </c>
      <c r="C107" s="153">
        <f t="shared" si="5"/>
        <v>0</v>
      </c>
      <c r="D107" s="154"/>
      <c r="E107" s="154"/>
      <c r="F107" s="154"/>
      <c r="G107" s="153">
        <f t="shared" si="6"/>
        <v>0</v>
      </c>
      <c r="H107" s="154"/>
      <c r="I107" s="154"/>
      <c r="J107" s="154"/>
      <c r="K107" s="153">
        <f t="shared" si="7"/>
        <v>0</v>
      </c>
      <c r="L107" s="153">
        <f t="shared" si="8"/>
        <v>0</v>
      </c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</row>
    <row r="108" spans="1:28" x14ac:dyDescent="0.25">
      <c r="A108" s="145" t="s">
        <v>234</v>
      </c>
      <c r="B108" s="17" t="s">
        <v>235</v>
      </c>
      <c r="C108" s="153">
        <f t="shared" si="5"/>
        <v>0</v>
      </c>
      <c r="D108" s="154"/>
      <c r="E108" s="154"/>
      <c r="F108" s="154"/>
      <c r="G108" s="153">
        <f t="shared" si="6"/>
        <v>0</v>
      </c>
      <c r="H108" s="154"/>
      <c r="I108" s="154"/>
      <c r="J108" s="154"/>
      <c r="K108" s="153">
        <f t="shared" si="7"/>
        <v>0</v>
      </c>
      <c r="L108" s="153">
        <f t="shared" si="8"/>
        <v>0</v>
      </c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</row>
    <row r="109" spans="1:28" x14ac:dyDescent="0.25">
      <c r="A109" s="145" t="s">
        <v>236</v>
      </c>
      <c r="B109" s="17" t="s">
        <v>237</v>
      </c>
      <c r="C109" s="153">
        <f t="shared" si="5"/>
        <v>0</v>
      </c>
      <c r="D109" s="154"/>
      <c r="E109" s="154"/>
      <c r="F109" s="154"/>
      <c r="G109" s="153">
        <f t="shared" si="6"/>
        <v>0</v>
      </c>
      <c r="H109" s="154"/>
      <c r="I109" s="154"/>
      <c r="J109" s="154"/>
      <c r="K109" s="153">
        <f t="shared" si="7"/>
        <v>0</v>
      </c>
      <c r="L109" s="153">
        <f t="shared" si="8"/>
        <v>0</v>
      </c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</row>
    <row r="110" spans="1:28" x14ac:dyDescent="0.25">
      <c r="A110" s="145" t="s">
        <v>238</v>
      </c>
      <c r="B110" s="17" t="s">
        <v>239</v>
      </c>
      <c r="C110" s="153">
        <f t="shared" si="5"/>
        <v>0</v>
      </c>
      <c r="D110" s="154"/>
      <c r="E110" s="154"/>
      <c r="F110" s="154"/>
      <c r="G110" s="153">
        <f t="shared" si="6"/>
        <v>0</v>
      </c>
      <c r="H110" s="154"/>
      <c r="I110" s="154"/>
      <c r="J110" s="154"/>
      <c r="K110" s="153">
        <f t="shared" si="7"/>
        <v>0</v>
      </c>
      <c r="L110" s="153">
        <f t="shared" si="8"/>
        <v>0</v>
      </c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</row>
    <row r="111" spans="1:28" x14ac:dyDescent="0.25">
      <c r="A111" s="145" t="s">
        <v>240</v>
      </c>
      <c r="B111" s="17" t="s">
        <v>241</v>
      </c>
      <c r="C111" s="153">
        <f t="shared" si="5"/>
        <v>0</v>
      </c>
      <c r="D111" s="154"/>
      <c r="E111" s="154"/>
      <c r="F111" s="154"/>
      <c r="G111" s="153">
        <f t="shared" si="6"/>
        <v>0</v>
      </c>
      <c r="H111" s="154"/>
      <c r="I111" s="154"/>
      <c r="J111" s="154"/>
      <c r="K111" s="153">
        <f t="shared" si="7"/>
        <v>0</v>
      </c>
      <c r="L111" s="153">
        <f t="shared" si="8"/>
        <v>0</v>
      </c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</row>
    <row r="112" spans="1:28" x14ac:dyDescent="0.25">
      <c r="A112" s="145" t="s">
        <v>242</v>
      </c>
      <c r="B112" s="17" t="s">
        <v>243</v>
      </c>
      <c r="C112" s="153">
        <f t="shared" si="5"/>
        <v>0</v>
      </c>
      <c r="D112" s="154"/>
      <c r="E112" s="154"/>
      <c r="F112" s="154"/>
      <c r="G112" s="153">
        <f t="shared" si="6"/>
        <v>0</v>
      </c>
      <c r="H112" s="154"/>
      <c r="I112" s="154"/>
      <c r="J112" s="154"/>
      <c r="K112" s="153">
        <f t="shared" si="7"/>
        <v>0</v>
      </c>
      <c r="L112" s="153">
        <f t="shared" si="8"/>
        <v>0</v>
      </c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</row>
    <row r="113" spans="1:28" x14ac:dyDescent="0.25">
      <c r="A113" s="145" t="s">
        <v>244</v>
      </c>
      <c r="B113" s="17" t="s">
        <v>245</v>
      </c>
      <c r="C113" s="153">
        <f t="shared" si="5"/>
        <v>0</v>
      </c>
      <c r="D113" s="154"/>
      <c r="E113" s="154"/>
      <c r="F113" s="154"/>
      <c r="G113" s="153">
        <f t="shared" si="6"/>
        <v>0</v>
      </c>
      <c r="H113" s="154"/>
      <c r="I113" s="154"/>
      <c r="J113" s="154"/>
      <c r="K113" s="153">
        <f t="shared" si="7"/>
        <v>0</v>
      </c>
      <c r="L113" s="153">
        <f t="shared" si="8"/>
        <v>0</v>
      </c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</row>
    <row r="114" spans="1:28" x14ac:dyDescent="0.25">
      <c r="A114" s="145" t="s">
        <v>246</v>
      </c>
      <c r="B114" s="17" t="s">
        <v>247</v>
      </c>
      <c r="C114" s="153">
        <f t="shared" si="5"/>
        <v>0</v>
      </c>
      <c r="D114" s="154"/>
      <c r="E114" s="154"/>
      <c r="F114" s="154"/>
      <c r="G114" s="153">
        <f t="shared" si="6"/>
        <v>0</v>
      </c>
      <c r="H114" s="154"/>
      <c r="I114" s="154"/>
      <c r="J114" s="154"/>
      <c r="K114" s="153">
        <f t="shared" si="7"/>
        <v>0</v>
      </c>
      <c r="L114" s="153">
        <f t="shared" si="8"/>
        <v>0</v>
      </c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</row>
    <row r="115" spans="1:28" x14ac:dyDescent="0.25">
      <c r="A115" s="145" t="s">
        <v>248</v>
      </c>
      <c r="B115" s="17" t="s">
        <v>249</v>
      </c>
      <c r="C115" s="153">
        <f t="shared" si="5"/>
        <v>0</v>
      </c>
      <c r="D115" s="154"/>
      <c r="E115" s="154"/>
      <c r="F115" s="154"/>
      <c r="G115" s="153">
        <f t="shared" si="6"/>
        <v>0</v>
      </c>
      <c r="H115" s="154"/>
      <c r="I115" s="154"/>
      <c r="J115" s="154"/>
      <c r="K115" s="153">
        <f t="shared" si="7"/>
        <v>0</v>
      </c>
      <c r="L115" s="153">
        <f t="shared" si="8"/>
        <v>0</v>
      </c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</row>
    <row r="116" spans="1:28" x14ac:dyDescent="0.25">
      <c r="A116" s="145" t="s">
        <v>250</v>
      </c>
      <c r="B116" s="17" t="s">
        <v>251</v>
      </c>
      <c r="C116" s="153">
        <f t="shared" si="5"/>
        <v>0</v>
      </c>
      <c r="D116" s="154"/>
      <c r="E116" s="154"/>
      <c r="F116" s="154"/>
      <c r="G116" s="153">
        <f t="shared" si="6"/>
        <v>0</v>
      </c>
      <c r="H116" s="154"/>
      <c r="I116" s="154"/>
      <c r="J116" s="154"/>
      <c r="K116" s="153">
        <f t="shared" si="7"/>
        <v>0</v>
      </c>
      <c r="L116" s="153">
        <f t="shared" si="8"/>
        <v>0</v>
      </c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</row>
    <row r="117" spans="1:28" x14ac:dyDescent="0.25">
      <c r="A117" s="145" t="s">
        <v>252</v>
      </c>
      <c r="B117" s="17" t="s">
        <v>253</v>
      </c>
      <c r="C117" s="153">
        <f t="shared" si="5"/>
        <v>0</v>
      </c>
      <c r="D117" s="154"/>
      <c r="E117" s="154"/>
      <c r="F117" s="154"/>
      <c r="G117" s="153">
        <f t="shared" si="6"/>
        <v>0</v>
      </c>
      <c r="H117" s="154"/>
      <c r="I117" s="154"/>
      <c r="J117" s="154"/>
      <c r="K117" s="153">
        <f t="shared" si="7"/>
        <v>0</v>
      </c>
      <c r="L117" s="153">
        <f t="shared" si="8"/>
        <v>0</v>
      </c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</row>
    <row r="118" spans="1:28" x14ac:dyDescent="0.25">
      <c r="A118" s="145" t="s">
        <v>254</v>
      </c>
      <c r="B118" s="17" t="s">
        <v>255</v>
      </c>
      <c r="C118" s="153">
        <f t="shared" si="5"/>
        <v>0</v>
      </c>
      <c r="D118" s="154"/>
      <c r="E118" s="154"/>
      <c r="F118" s="154"/>
      <c r="G118" s="153">
        <f t="shared" si="6"/>
        <v>0</v>
      </c>
      <c r="H118" s="154"/>
      <c r="I118" s="154"/>
      <c r="J118" s="154"/>
      <c r="K118" s="153">
        <f t="shared" si="7"/>
        <v>0</v>
      </c>
      <c r="L118" s="153">
        <f t="shared" si="8"/>
        <v>0</v>
      </c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</row>
    <row r="119" spans="1:28" x14ac:dyDescent="0.25">
      <c r="A119" s="145" t="s">
        <v>256</v>
      </c>
      <c r="B119" s="17" t="s">
        <v>257</v>
      </c>
      <c r="C119" s="153">
        <f t="shared" si="5"/>
        <v>0</v>
      </c>
      <c r="D119" s="154"/>
      <c r="E119" s="154"/>
      <c r="F119" s="154"/>
      <c r="G119" s="153">
        <f t="shared" si="6"/>
        <v>0</v>
      </c>
      <c r="H119" s="154"/>
      <c r="I119" s="154"/>
      <c r="J119" s="154"/>
      <c r="K119" s="153">
        <f t="shared" si="7"/>
        <v>0</v>
      </c>
      <c r="L119" s="153">
        <f t="shared" si="8"/>
        <v>0</v>
      </c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</row>
    <row r="120" spans="1:28" x14ac:dyDescent="0.25">
      <c r="A120" s="145" t="s">
        <v>258</v>
      </c>
      <c r="B120" s="17" t="s">
        <v>259</v>
      </c>
      <c r="C120" s="153">
        <f t="shared" si="5"/>
        <v>0</v>
      </c>
      <c r="D120" s="154"/>
      <c r="E120" s="154"/>
      <c r="F120" s="154"/>
      <c r="G120" s="153">
        <f t="shared" si="6"/>
        <v>0</v>
      </c>
      <c r="H120" s="154"/>
      <c r="I120" s="154"/>
      <c r="J120" s="154"/>
      <c r="K120" s="153">
        <f t="shared" si="7"/>
        <v>0</v>
      </c>
      <c r="L120" s="153">
        <f t="shared" si="8"/>
        <v>0</v>
      </c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</row>
    <row r="121" spans="1:28" x14ac:dyDescent="0.25">
      <c r="A121" s="145" t="s">
        <v>260</v>
      </c>
      <c r="B121" s="17" t="s">
        <v>261</v>
      </c>
      <c r="C121" s="153">
        <f t="shared" si="5"/>
        <v>0</v>
      </c>
      <c r="D121" s="154"/>
      <c r="E121" s="154"/>
      <c r="F121" s="154"/>
      <c r="G121" s="153">
        <f t="shared" si="6"/>
        <v>0</v>
      </c>
      <c r="H121" s="154"/>
      <c r="I121" s="154"/>
      <c r="J121" s="154"/>
      <c r="K121" s="153">
        <f t="shared" si="7"/>
        <v>0</v>
      </c>
      <c r="L121" s="153">
        <f t="shared" si="8"/>
        <v>0</v>
      </c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</row>
    <row r="122" spans="1:28" x14ac:dyDescent="0.25">
      <c r="A122" s="145" t="s">
        <v>262</v>
      </c>
      <c r="B122" s="17" t="s">
        <v>263</v>
      </c>
      <c r="C122" s="153">
        <f t="shared" si="5"/>
        <v>0</v>
      </c>
      <c r="D122" s="154"/>
      <c r="E122" s="154"/>
      <c r="F122" s="154"/>
      <c r="G122" s="153">
        <f t="shared" si="6"/>
        <v>0</v>
      </c>
      <c r="H122" s="154"/>
      <c r="I122" s="154"/>
      <c r="J122" s="154"/>
      <c r="K122" s="153">
        <f t="shared" si="7"/>
        <v>0</v>
      </c>
      <c r="L122" s="153">
        <f t="shared" si="8"/>
        <v>0</v>
      </c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</row>
    <row r="123" spans="1:28" x14ac:dyDescent="0.25">
      <c r="A123" s="145" t="s">
        <v>264</v>
      </c>
      <c r="B123" s="17" t="s">
        <v>265</v>
      </c>
      <c r="C123" s="153">
        <f t="shared" si="5"/>
        <v>0</v>
      </c>
      <c r="D123" s="154"/>
      <c r="E123" s="154"/>
      <c r="F123" s="154"/>
      <c r="G123" s="153">
        <f t="shared" si="6"/>
        <v>0</v>
      </c>
      <c r="H123" s="154"/>
      <c r="I123" s="154"/>
      <c r="J123" s="154"/>
      <c r="K123" s="153">
        <f t="shared" si="7"/>
        <v>0</v>
      </c>
      <c r="L123" s="153">
        <f t="shared" si="8"/>
        <v>0</v>
      </c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</row>
    <row r="124" spans="1:28" x14ac:dyDescent="0.25">
      <c r="A124" s="145" t="s">
        <v>266</v>
      </c>
      <c r="B124" s="17" t="s">
        <v>267</v>
      </c>
      <c r="C124" s="153">
        <f t="shared" si="5"/>
        <v>0</v>
      </c>
      <c r="D124" s="154"/>
      <c r="E124" s="154"/>
      <c r="F124" s="154"/>
      <c r="G124" s="153">
        <f t="shared" si="6"/>
        <v>0</v>
      </c>
      <c r="H124" s="154"/>
      <c r="I124" s="154"/>
      <c r="J124" s="154"/>
      <c r="K124" s="153">
        <f t="shared" si="7"/>
        <v>0</v>
      </c>
      <c r="L124" s="153">
        <f t="shared" si="8"/>
        <v>0</v>
      </c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</row>
    <row r="125" spans="1:28" x14ac:dyDescent="0.25">
      <c r="A125" s="145" t="s">
        <v>268</v>
      </c>
      <c r="B125" s="17" t="s">
        <v>269</v>
      </c>
      <c r="C125" s="153">
        <f t="shared" si="5"/>
        <v>0</v>
      </c>
      <c r="D125" s="154"/>
      <c r="E125" s="154"/>
      <c r="F125" s="154"/>
      <c r="G125" s="153">
        <f t="shared" si="6"/>
        <v>0</v>
      </c>
      <c r="H125" s="154"/>
      <c r="I125" s="154"/>
      <c r="J125" s="154"/>
      <c r="K125" s="153">
        <f t="shared" si="7"/>
        <v>0</v>
      </c>
      <c r="L125" s="153">
        <f t="shared" si="8"/>
        <v>0</v>
      </c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</row>
    <row r="126" spans="1:28" x14ac:dyDescent="0.25">
      <c r="A126" s="145" t="s">
        <v>270</v>
      </c>
      <c r="B126" s="17" t="s">
        <v>271</v>
      </c>
      <c r="C126" s="153">
        <f t="shared" si="5"/>
        <v>0</v>
      </c>
      <c r="D126" s="154"/>
      <c r="E126" s="154"/>
      <c r="F126" s="154"/>
      <c r="G126" s="153">
        <f t="shared" si="6"/>
        <v>0</v>
      </c>
      <c r="H126" s="154"/>
      <c r="I126" s="154"/>
      <c r="J126" s="154"/>
      <c r="K126" s="153">
        <f t="shared" si="7"/>
        <v>0</v>
      </c>
      <c r="L126" s="153">
        <f t="shared" si="8"/>
        <v>0</v>
      </c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</row>
    <row r="127" spans="1:28" x14ac:dyDescent="0.25">
      <c r="A127" s="145" t="s">
        <v>272</v>
      </c>
      <c r="B127" s="17" t="s">
        <v>273</v>
      </c>
      <c r="C127" s="153">
        <f t="shared" si="5"/>
        <v>0</v>
      </c>
      <c r="D127" s="154"/>
      <c r="E127" s="154"/>
      <c r="F127" s="154"/>
      <c r="G127" s="153">
        <f t="shared" si="6"/>
        <v>0</v>
      </c>
      <c r="H127" s="154"/>
      <c r="I127" s="154"/>
      <c r="J127" s="154"/>
      <c r="K127" s="153">
        <f t="shared" si="7"/>
        <v>0</v>
      </c>
      <c r="L127" s="153">
        <f t="shared" si="8"/>
        <v>0</v>
      </c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</row>
    <row r="128" spans="1:28" x14ac:dyDescent="0.25">
      <c r="A128" s="145" t="s">
        <v>274</v>
      </c>
      <c r="B128" s="17" t="s">
        <v>275</v>
      </c>
      <c r="C128" s="153">
        <f t="shared" si="5"/>
        <v>0</v>
      </c>
      <c r="D128" s="154"/>
      <c r="E128" s="154"/>
      <c r="F128" s="154"/>
      <c r="G128" s="153">
        <f t="shared" si="6"/>
        <v>0</v>
      </c>
      <c r="H128" s="154"/>
      <c r="I128" s="154"/>
      <c r="J128" s="154"/>
      <c r="K128" s="153">
        <f t="shared" si="7"/>
        <v>0</v>
      </c>
      <c r="L128" s="153">
        <f t="shared" si="8"/>
        <v>0</v>
      </c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</row>
    <row r="129" spans="1:28" x14ac:dyDescent="0.25">
      <c r="A129" s="145" t="s">
        <v>276</v>
      </c>
      <c r="B129" s="17" t="s">
        <v>277</v>
      </c>
      <c r="C129" s="153">
        <f t="shared" si="5"/>
        <v>0</v>
      </c>
      <c r="D129" s="154"/>
      <c r="E129" s="154"/>
      <c r="F129" s="154"/>
      <c r="G129" s="153">
        <f t="shared" si="6"/>
        <v>0</v>
      </c>
      <c r="H129" s="154"/>
      <c r="I129" s="154"/>
      <c r="J129" s="154"/>
      <c r="K129" s="153">
        <f t="shared" si="7"/>
        <v>0</v>
      </c>
      <c r="L129" s="153">
        <f t="shared" si="8"/>
        <v>0</v>
      </c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</row>
    <row r="130" spans="1:28" x14ac:dyDescent="0.25">
      <c r="A130" s="145" t="s">
        <v>278</v>
      </c>
      <c r="B130" s="17" t="s">
        <v>279</v>
      </c>
      <c r="C130" s="153">
        <f t="shared" si="5"/>
        <v>0</v>
      </c>
      <c r="D130" s="154"/>
      <c r="E130" s="154"/>
      <c r="F130" s="154"/>
      <c r="G130" s="153">
        <f t="shared" si="6"/>
        <v>0</v>
      </c>
      <c r="H130" s="154"/>
      <c r="I130" s="154"/>
      <c r="J130" s="154"/>
      <c r="K130" s="153">
        <f t="shared" si="7"/>
        <v>0</v>
      </c>
      <c r="L130" s="153">
        <f t="shared" si="8"/>
        <v>0</v>
      </c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</row>
    <row r="131" spans="1:28" ht="26.25" x14ac:dyDescent="0.25">
      <c r="A131" s="145" t="s">
        <v>280</v>
      </c>
      <c r="B131" s="17" t="s">
        <v>281</v>
      </c>
      <c r="C131" s="153">
        <f t="shared" si="5"/>
        <v>0</v>
      </c>
      <c r="D131" s="154"/>
      <c r="E131" s="154"/>
      <c r="F131" s="154"/>
      <c r="G131" s="153">
        <f t="shared" si="6"/>
        <v>0</v>
      </c>
      <c r="H131" s="154"/>
      <c r="I131" s="154"/>
      <c r="J131" s="154"/>
      <c r="K131" s="153">
        <f t="shared" si="7"/>
        <v>0</v>
      </c>
      <c r="L131" s="153">
        <f t="shared" si="8"/>
        <v>0</v>
      </c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</row>
    <row r="132" spans="1:28" x14ac:dyDescent="0.25">
      <c r="A132" s="145" t="s">
        <v>282</v>
      </c>
      <c r="B132" s="17" t="s">
        <v>283</v>
      </c>
      <c r="C132" s="153">
        <f t="shared" si="5"/>
        <v>0</v>
      </c>
      <c r="D132" s="154"/>
      <c r="E132" s="154"/>
      <c r="F132" s="154"/>
      <c r="G132" s="153">
        <f t="shared" si="6"/>
        <v>0</v>
      </c>
      <c r="H132" s="154"/>
      <c r="I132" s="154"/>
      <c r="J132" s="154"/>
      <c r="K132" s="153">
        <f t="shared" si="7"/>
        <v>0</v>
      </c>
      <c r="L132" s="153">
        <f t="shared" si="8"/>
        <v>0</v>
      </c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</row>
    <row r="133" spans="1:28" ht="26.25" x14ac:dyDescent="0.25">
      <c r="A133" s="145" t="s">
        <v>284</v>
      </c>
      <c r="B133" s="17" t="s">
        <v>285</v>
      </c>
      <c r="C133" s="153">
        <f t="shared" si="5"/>
        <v>0</v>
      </c>
      <c r="D133" s="154"/>
      <c r="E133" s="154"/>
      <c r="F133" s="154"/>
      <c r="G133" s="153">
        <f t="shared" si="6"/>
        <v>0</v>
      </c>
      <c r="H133" s="154"/>
      <c r="I133" s="154"/>
      <c r="J133" s="154"/>
      <c r="K133" s="153">
        <f t="shared" si="7"/>
        <v>0</v>
      </c>
      <c r="L133" s="153">
        <f t="shared" si="8"/>
        <v>0</v>
      </c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</row>
    <row r="134" spans="1:28" x14ac:dyDescent="0.25">
      <c r="A134" s="145" t="s">
        <v>286</v>
      </c>
      <c r="B134" s="17" t="s">
        <v>287</v>
      </c>
      <c r="C134" s="153">
        <f t="shared" si="5"/>
        <v>0</v>
      </c>
      <c r="D134" s="154"/>
      <c r="E134" s="154"/>
      <c r="F134" s="154"/>
      <c r="G134" s="153">
        <f t="shared" si="6"/>
        <v>0</v>
      </c>
      <c r="H134" s="154"/>
      <c r="I134" s="154"/>
      <c r="J134" s="154"/>
      <c r="K134" s="153">
        <f t="shared" si="7"/>
        <v>0</v>
      </c>
      <c r="L134" s="153">
        <f t="shared" si="8"/>
        <v>0</v>
      </c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</row>
    <row r="135" spans="1:28" x14ac:dyDescent="0.25">
      <c r="A135" s="145" t="s">
        <v>288</v>
      </c>
      <c r="B135" s="17" t="s">
        <v>289</v>
      </c>
      <c r="C135" s="153">
        <f t="shared" ref="C135:C144" si="9">D135+E135+F135</f>
        <v>0</v>
      </c>
      <c r="D135" s="154"/>
      <c r="E135" s="154"/>
      <c r="F135" s="154"/>
      <c r="G135" s="153">
        <f t="shared" ref="G135:G144" si="10">H135+I135+J135</f>
        <v>0</v>
      </c>
      <c r="H135" s="154"/>
      <c r="I135" s="154"/>
      <c r="J135" s="154"/>
      <c r="K135" s="153">
        <f t="shared" ref="K135:K144" si="11">M135+N135+O135+P135</f>
        <v>0</v>
      </c>
      <c r="L135" s="153">
        <f t="shared" ref="L135:L144" si="12">Q135+R135+S135+T135</f>
        <v>0</v>
      </c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</row>
    <row r="136" spans="1:28" x14ac:dyDescent="0.25">
      <c r="A136" s="145" t="s">
        <v>290</v>
      </c>
      <c r="B136" s="17" t="s">
        <v>291</v>
      </c>
      <c r="C136" s="153">
        <f t="shared" si="9"/>
        <v>0</v>
      </c>
      <c r="D136" s="154"/>
      <c r="E136" s="154"/>
      <c r="F136" s="154"/>
      <c r="G136" s="153">
        <f t="shared" si="10"/>
        <v>0</v>
      </c>
      <c r="H136" s="154"/>
      <c r="I136" s="154"/>
      <c r="J136" s="154"/>
      <c r="K136" s="153">
        <f t="shared" si="11"/>
        <v>0</v>
      </c>
      <c r="L136" s="153">
        <f t="shared" si="12"/>
        <v>0</v>
      </c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</row>
    <row r="137" spans="1:28" x14ac:dyDescent="0.25">
      <c r="A137" s="145" t="s">
        <v>292</v>
      </c>
      <c r="B137" s="17" t="s">
        <v>293</v>
      </c>
      <c r="C137" s="153">
        <f t="shared" si="9"/>
        <v>0</v>
      </c>
      <c r="D137" s="154"/>
      <c r="E137" s="154"/>
      <c r="F137" s="154"/>
      <c r="G137" s="153">
        <f t="shared" si="10"/>
        <v>0</v>
      </c>
      <c r="H137" s="154"/>
      <c r="I137" s="154"/>
      <c r="J137" s="154"/>
      <c r="K137" s="153">
        <f t="shared" si="11"/>
        <v>0</v>
      </c>
      <c r="L137" s="153">
        <f t="shared" si="12"/>
        <v>0</v>
      </c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</row>
    <row r="138" spans="1:28" x14ac:dyDescent="0.25">
      <c r="A138" s="145" t="s">
        <v>294</v>
      </c>
      <c r="B138" s="17" t="s">
        <v>295</v>
      </c>
      <c r="C138" s="153">
        <f t="shared" si="9"/>
        <v>0</v>
      </c>
      <c r="D138" s="154"/>
      <c r="E138" s="154"/>
      <c r="F138" s="154"/>
      <c r="G138" s="153">
        <f t="shared" si="10"/>
        <v>0</v>
      </c>
      <c r="H138" s="154"/>
      <c r="I138" s="154"/>
      <c r="J138" s="154"/>
      <c r="K138" s="153">
        <f t="shared" si="11"/>
        <v>0</v>
      </c>
      <c r="L138" s="153">
        <f t="shared" si="12"/>
        <v>0</v>
      </c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</row>
    <row r="139" spans="1:28" x14ac:dyDescent="0.25">
      <c r="A139" s="145" t="s">
        <v>296</v>
      </c>
      <c r="B139" s="17" t="s">
        <v>297</v>
      </c>
      <c r="C139" s="153">
        <f t="shared" si="9"/>
        <v>0</v>
      </c>
      <c r="D139" s="154"/>
      <c r="E139" s="154"/>
      <c r="F139" s="154"/>
      <c r="G139" s="153">
        <f t="shared" si="10"/>
        <v>0</v>
      </c>
      <c r="H139" s="154"/>
      <c r="I139" s="154"/>
      <c r="J139" s="154"/>
      <c r="K139" s="153">
        <f t="shared" si="11"/>
        <v>0</v>
      </c>
      <c r="L139" s="153">
        <f t="shared" si="12"/>
        <v>0</v>
      </c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</row>
    <row r="140" spans="1:28" x14ac:dyDescent="0.25">
      <c r="A140" s="145" t="s">
        <v>298</v>
      </c>
      <c r="B140" s="17" t="s">
        <v>299</v>
      </c>
      <c r="C140" s="153">
        <f t="shared" si="9"/>
        <v>0</v>
      </c>
      <c r="D140" s="154"/>
      <c r="E140" s="154"/>
      <c r="F140" s="154"/>
      <c r="G140" s="153">
        <f t="shared" si="10"/>
        <v>0</v>
      </c>
      <c r="H140" s="154"/>
      <c r="I140" s="154"/>
      <c r="J140" s="154"/>
      <c r="K140" s="153">
        <f t="shared" si="11"/>
        <v>0</v>
      </c>
      <c r="L140" s="153">
        <f t="shared" si="12"/>
        <v>0</v>
      </c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</row>
    <row r="141" spans="1:28" x14ac:dyDescent="0.25">
      <c r="A141" s="145" t="s">
        <v>300</v>
      </c>
      <c r="B141" s="17" t="s">
        <v>301</v>
      </c>
      <c r="C141" s="153">
        <f t="shared" si="9"/>
        <v>0</v>
      </c>
      <c r="D141" s="154"/>
      <c r="E141" s="154"/>
      <c r="F141" s="154"/>
      <c r="G141" s="153">
        <f t="shared" si="10"/>
        <v>0</v>
      </c>
      <c r="H141" s="154"/>
      <c r="I141" s="154"/>
      <c r="J141" s="154"/>
      <c r="K141" s="153">
        <f t="shared" si="11"/>
        <v>0</v>
      </c>
      <c r="L141" s="153">
        <f t="shared" si="12"/>
        <v>0</v>
      </c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</row>
    <row r="142" spans="1:28" x14ac:dyDescent="0.25">
      <c r="A142" s="145" t="s">
        <v>302</v>
      </c>
      <c r="B142" s="17" t="s">
        <v>303</v>
      </c>
      <c r="C142" s="153">
        <f t="shared" si="9"/>
        <v>0</v>
      </c>
      <c r="D142" s="154"/>
      <c r="E142" s="154"/>
      <c r="F142" s="154"/>
      <c r="G142" s="153">
        <f t="shared" si="10"/>
        <v>0</v>
      </c>
      <c r="H142" s="154"/>
      <c r="I142" s="154"/>
      <c r="J142" s="154"/>
      <c r="K142" s="153">
        <f t="shared" si="11"/>
        <v>0</v>
      </c>
      <c r="L142" s="153">
        <f t="shared" si="12"/>
        <v>0</v>
      </c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</row>
    <row r="143" spans="1:28" ht="39" x14ac:dyDescent="0.25">
      <c r="A143" s="145" t="s">
        <v>304</v>
      </c>
      <c r="B143" s="17" t="s">
        <v>305</v>
      </c>
      <c r="C143" s="153">
        <f t="shared" si="9"/>
        <v>0</v>
      </c>
      <c r="D143" s="154"/>
      <c r="E143" s="154"/>
      <c r="F143" s="154"/>
      <c r="G143" s="153">
        <f t="shared" si="10"/>
        <v>0</v>
      </c>
      <c r="H143" s="154"/>
      <c r="I143" s="154"/>
      <c r="J143" s="154"/>
      <c r="K143" s="153">
        <f t="shared" si="11"/>
        <v>0</v>
      </c>
      <c r="L143" s="153">
        <f t="shared" si="12"/>
        <v>0</v>
      </c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</row>
    <row r="144" spans="1:28" ht="26.25" x14ac:dyDescent="0.25">
      <c r="A144" s="145" t="s">
        <v>306</v>
      </c>
      <c r="B144" s="17" t="s">
        <v>307</v>
      </c>
      <c r="C144" s="153">
        <f t="shared" si="9"/>
        <v>0</v>
      </c>
      <c r="D144" s="154"/>
      <c r="E144" s="154"/>
      <c r="F144" s="154"/>
      <c r="G144" s="153">
        <f t="shared" si="10"/>
        <v>0</v>
      </c>
      <c r="H144" s="154"/>
      <c r="I144" s="154"/>
      <c r="J144" s="154"/>
      <c r="K144" s="153">
        <f t="shared" si="11"/>
        <v>0</v>
      </c>
      <c r="L144" s="153">
        <f t="shared" si="12"/>
        <v>0</v>
      </c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</row>
    <row r="145" spans="1:28" x14ac:dyDescent="0.25">
      <c r="A145" s="160" t="s">
        <v>5</v>
      </c>
      <c r="B145" s="161">
        <v>139</v>
      </c>
      <c r="C145" s="162">
        <f>SUM(C7:C144)</f>
        <v>0</v>
      </c>
      <c r="D145" s="162">
        <f t="shared" ref="D145:AB145" si="13">SUM(D7:D144)</f>
        <v>0</v>
      </c>
      <c r="E145" s="162">
        <f t="shared" si="13"/>
        <v>0</v>
      </c>
      <c r="F145" s="162">
        <f t="shared" si="13"/>
        <v>0</v>
      </c>
      <c r="G145" s="162">
        <f t="shared" si="13"/>
        <v>0</v>
      </c>
      <c r="H145" s="162">
        <f t="shared" si="13"/>
        <v>0</v>
      </c>
      <c r="I145" s="162">
        <f t="shared" si="13"/>
        <v>0</v>
      </c>
      <c r="J145" s="162">
        <f t="shared" si="13"/>
        <v>0</v>
      </c>
      <c r="K145" s="162">
        <f t="shared" si="13"/>
        <v>0</v>
      </c>
      <c r="L145" s="162">
        <f t="shared" si="13"/>
        <v>0</v>
      </c>
      <c r="M145" s="162">
        <f t="shared" si="13"/>
        <v>0</v>
      </c>
      <c r="N145" s="162">
        <f t="shared" si="13"/>
        <v>0</v>
      </c>
      <c r="O145" s="162">
        <f t="shared" si="13"/>
        <v>0</v>
      </c>
      <c r="P145" s="162">
        <f t="shared" si="13"/>
        <v>0</v>
      </c>
      <c r="Q145" s="162">
        <f t="shared" si="13"/>
        <v>0</v>
      </c>
      <c r="R145" s="162">
        <f t="shared" si="13"/>
        <v>0</v>
      </c>
      <c r="S145" s="162">
        <f t="shared" si="13"/>
        <v>0</v>
      </c>
      <c r="T145" s="162">
        <f t="shared" si="13"/>
        <v>0</v>
      </c>
      <c r="U145" s="162">
        <f t="shared" si="13"/>
        <v>0</v>
      </c>
      <c r="V145" s="162">
        <f t="shared" si="13"/>
        <v>0</v>
      </c>
      <c r="W145" s="162">
        <f t="shared" si="13"/>
        <v>0</v>
      </c>
      <c r="X145" s="162">
        <f t="shared" si="13"/>
        <v>0</v>
      </c>
      <c r="Y145" s="162">
        <f t="shared" si="13"/>
        <v>0</v>
      </c>
      <c r="Z145" s="162">
        <f t="shared" si="13"/>
        <v>0</v>
      </c>
      <c r="AA145" s="162">
        <f t="shared" si="13"/>
        <v>0</v>
      </c>
      <c r="AB145" s="162">
        <f t="shared" si="13"/>
        <v>0</v>
      </c>
    </row>
    <row r="146" spans="1:28" x14ac:dyDescent="0.25">
      <c r="B146" s="19"/>
    </row>
    <row r="147" spans="1:28" x14ac:dyDescent="0.25">
      <c r="B147" s="19"/>
    </row>
  </sheetData>
  <sheetProtection algorithmName="SHA-512" hashValue="Tn3lBUSiLP/KHU6h0C7q0e3oHnnbrMjT9h79YN/YKt+Ie12q2cGb+yR9hmK7Tvi8qI4ZPi9Ox3g9eMTZufg95w==" saltValue="N2t2iuqNACiSa+MmfZozfA==" spinCount="100000" sheet="1" objects="1" scenarios="1"/>
  <mergeCells count="26">
    <mergeCell ref="J3:J4"/>
    <mergeCell ref="I3:I4"/>
    <mergeCell ref="F3:F4"/>
    <mergeCell ref="E3:E4"/>
    <mergeCell ref="D3:D4"/>
    <mergeCell ref="L3:P3"/>
    <mergeCell ref="W3:W4"/>
    <mergeCell ref="X3:X4"/>
    <mergeCell ref="Y3:Y4"/>
    <mergeCell ref="K2:T2"/>
    <mergeCell ref="A1:AB1"/>
    <mergeCell ref="G2:J2"/>
    <mergeCell ref="B2:B4"/>
    <mergeCell ref="A2:A4"/>
    <mergeCell ref="U3:U4"/>
    <mergeCell ref="V3:V4"/>
    <mergeCell ref="Z3:Z4"/>
    <mergeCell ref="H3:H4"/>
    <mergeCell ref="G3:G4"/>
    <mergeCell ref="Q3:T3"/>
    <mergeCell ref="C2:F2"/>
    <mergeCell ref="U2:AB2"/>
    <mergeCell ref="AA3:AA4"/>
    <mergeCell ref="AB3:AB4"/>
    <mergeCell ref="C3:C4"/>
    <mergeCell ref="K3:K4"/>
  </mergeCells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fitToPage="1"/>
  </sheetPr>
  <dimension ref="A1:G155"/>
  <sheetViews>
    <sheetView zoomScaleNormal="100" zoomScaleSheetLayoutView="100" workbookViewId="0">
      <selection activeCell="G8" sqref="G8"/>
    </sheetView>
  </sheetViews>
  <sheetFormatPr defaultRowHeight="12.75" x14ac:dyDescent="0.2"/>
  <cols>
    <col min="1" max="1" width="31" style="1" customWidth="1"/>
    <col min="2" max="2" width="7" style="1" customWidth="1"/>
    <col min="3" max="4" width="19.7109375" style="1" customWidth="1"/>
    <col min="5" max="5" width="21.28515625" style="1" customWidth="1"/>
    <col min="6" max="6" width="38.140625" style="1" customWidth="1"/>
    <col min="7" max="7" width="28.85546875" style="1" customWidth="1"/>
    <col min="8" max="16384" width="9.140625" style="1"/>
  </cols>
  <sheetData>
    <row r="1" spans="1:7" ht="18.75" customHeight="1" x14ac:dyDescent="0.2">
      <c r="A1" s="312" t="s">
        <v>0</v>
      </c>
      <c r="B1" s="313"/>
      <c r="C1" s="313"/>
      <c r="D1" s="313"/>
      <c r="E1" s="313"/>
      <c r="F1" s="313"/>
      <c r="G1" s="313"/>
    </row>
    <row r="2" spans="1:7" ht="21.75" customHeight="1" x14ac:dyDescent="0.2">
      <c r="A2" s="314"/>
      <c r="B2" s="315"/>
      <c r="C2" s="315"/>
      <c r="D2" s="315"/>
      <c r="E2" s="315"/>
      <c r="F2" s="315"/>
      <c r="G2" s="315"/>
    </row>
    <row r="3" spans="1:7" ht="31.5" customHeight="1" x14ac:dyDescent="0.2">
      <c r="A3" s="316"/>
      <c r="B3" s="316" t="s">
        <v>1</v>
      </c>
      <c r="C3" s="316" t="s">
        <v>2</v>
      </c>
      <c r="D3" s="318" t="s">
        <v>471</v>
      </c>
      <c r="E3" s="318" t="s">
        <v>472</v>
      </c>
      <c r="F3" s="316" t="s">
        <v>3</v>
      </c>
      <c r="G3" s="316" t="s">
        <v>4</v>
      </c>
    </row>
    <row r="4" spans="1:7" ht="46.5" customHeight="1" x14ac:dyDescent="0.2">
      <c r="A4" s="317"/>
      <c r="B4" s="317"/>
      <c r="C4" s="316"/>
      <c r="D4" s="319"/>
      <c r="E4" s="319"/>
      <c r="F4" s="316"/>
      <c r="G4" s="316"/>
    </row>
    <row r="5" spans="1:7" ht="12.75" customHeight="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">
      <c r="A6" s="4" t="s">
        <v>5</v>
      </c>
      <c r="B6" s="5" t="s">
        <v>6</v>
      </c>
      <c r="C6" s="124">
        <f>SUM(C7:C8)</f>
        <v>10</v>
      </c>
      <c r="D6" s="124">
        <f t="shared" ref="D6:E6" si="0">SUM(D7:D8)</f>
        <v>0</v>
      </c>
      <c r="E6" s="124">
        <f t="shared" si="0"/>
        <v>0</v>
      </c>
      <c r="F6" s="124">
        <f>SUM(F7:F8)</f>
        <v>2</v>
      </c>
      <c r="G6" s="124">
        <f>SUM(G7:G8)</f>
        <v>2</v>
      </c>
    </row>
    <row r="7" spans="1:7" x14ac:dyDescent="0.2">
      <c r="A7" s="6" t="s">
        <v>7</v>
      </c>
      <c r="B7" s="5" t="s">
        <v>8</v>
      </c>
      <c r="C7" s="18">
        <v>1</v>
      </c>
      <c r="D7" s="18">
        <v>0</v>
      </c>
      <c r="E7" s="18">
        <v>0</v>
      </c>
      <c r="F7" s="18">
        <v>1</v>
      </c>
      <c r="G7" s="18">
        <v>1</v>
      </c>
    </row>
    <row r="8" spans="1:7" x14ac:dyDescent="0.2">
      <c r="A8" s="7" t="s">
        <v>9</v>
      </c>
      <c r="B8" s="5" t="s">
        <v>10</v>
      </c>
      <c r="C8" s="18">
        <v>9</v>
      </c>
      <c r="D8" s="18">
        <v>0</v>
      </c>
      <c r="E8" s="18">
        <v>0</v>
      </c>
      <c r="F8" s="18">
        <v>1</v>
      </c>
      <c r="G8" s="18">
        <v>1</v>
      </c>
    </row>
    <row r="9" spans="1:7" x14ac:dyDescent="0.2">
      <c r="A9" s="8"/>
      <c r="B9" s="8"/>
      <c r="C9" s="8"/>
      <c r="D9" s="8"/>
      <c r="E9" s="8"/>
      <c r="F9" s="8"/>
    </row>
    <row r="10" spans="1:7" x14ac:dyDescent="0.2">
      <c r="A10" s="8"/>
      <c r="B10" s="8"/>
      <c r="C10" s="8"/>
      <c r="D10" s="8"/>
      <c r="E10" s="8"/>
      <c r="F10" s="8"/>
    </row>
    <row r="11" spans="1:7" x14ac:dyDescent="0.2">
      <c r="A11" s="8"/>
      <c r="B11" s="8"/>
      <c r="C11" s="8"/>
      <c r="D11" s="8"/>
      <c r="E11" s="8"/>
      <c r="F11" s="8"/>
    </row>
    <row r="12" spans="1:7" x14ac:dyDescent="0.2">
      <c r="A12" s="8"/>
      <c r="B12" s="8"/>
      <c r="C12" s="8"/>
      <c r="D12" s="8"/>
      <c r="E12" s="8"/>
      <c r="F12" s="8"/>
    </row>
    <row r="13" spans="1:7" x14ac:dyDescent="0.2">
      <c r="A13" s="8"/>
      <c r="B13" s="8"/>
      <c r="C13" s="8"/>
      <c r="D13" s="8"/>
      <c r="E13" s="8"/>
      <c r="F13" s="8"/>
    </row>
    <row r="14" spans="1:7" x14ac:dyDescent="0.2">
      <c r="A14" s="8"/>
      <c r="B14" s="8"/>
      <c r="C14" s="8"/>
      <c r="D14" s="8"/>
      <c r="E14" s="8"/>
      <c r="F14" s="8"/>
    </row>
    <row r="15" spans="1:7" x14ac:dyDescent="0.2">
      <c r="A15" s="8"/>
      <c r="B15" s="8"/>
      <c r="C15" s="8"/>
      <c r="D15" s="8"/>
      <c r="E15" s="8"/>
      <c r="F15" s="9"/>
    </row>
    <row r="16" spans="1:7" x14ac:dyDescent="0.2">
      <c r="A16" s="8"/>
      <c r="B16" s="8"/>
      <c r="C16" s="8"/>
      <c r="D16" s="8"/>
      <c r="E16" s="8"/>
      <c r="F16" s="8"/>
    </row>
    <row r="17" spans="1:6" x14ac:dyDescent="0.2">
      <c r="A17" s="8"/>
      <c r="B17" s="8"/>
      <c r="C17" s="8"/>
      <c r="D17" s="8"/>
      <c r="E17" s="8"/>
      <c r="F17" s="8"/>
    </row>
    <row r="18" spans="1:6" x14ac:dyDescent="0.2">
      <c r="A18" s="8"/>
      <c r="B18" s="8"/>
      <c r="C18" s="8"/>
      <c r="D18" s="8"/>
      <c r="E18" s="8"/>
      <c r="F18" s="8"/>
    </row>
    <row r="19" spans="1:6" x14ac:dyDescent="0.2">
      <c r="A19" s="8"/>
      <c r="B19" s="8"/>
      <c r="C19" s="8"/>
      <c r="D19" s="8"/>
      <c r="E19" s="8"/>
      <c r="F19" s="8"/>
    </row>
    <row r="20" spans="1:6" x14ac:dyDescent="0.2">
      <c r="A20" s="8"/>
      <c r="B20" s="8"/>
      <c r="C20" s="8"/>
      <c r="D20" s="8"/>
      <c r="E20" s="8"/>
      <c r="F20" s="8"/>
    </row>
    <row r="21" spans="1:6" x14ac:dyDescent="0.2">
      <c r="A21" s="8"/>
      <c r="B21" s="8"/>
      <c r="C21" s="8"/>
      <c r="D21" s="8"/>
      <c r="E21" s="8"/>
      <c r="F21" s="8"/>
    </row>
    <row r="22" spans="1:6" x14ac:dyDescent="0.2">
      <c r="A22" s="8"/>
      <c r="B22" s="8"/>
      <c r="C22" s="8"/>
      <c r="D22" s="8"/>
      <c r="E22" s="8"/>
      <c r="F22" s="8"/>
    </row>
    <row r="23" spans="1:6" x14ac:dyDescent="0.2">
      <c r="A23" s="8"/>
      <c r="B23" s="8"/>
      <c r="C23" s="8"/>
      <c r="D23" s="8"/>
      <c r="E23" s="8"/>
      <c r="F23" s="8"/>
    </row>
    <row r="24" spans="1:6" x14ac:dyDescent="0.2">
      <c r="A24" s="8"/>
      <c r="B24" s="8"/>
      <c r="C24" s="8"/>
      <c r="D24" s="8"/>
      <c r="E24" s="8"/>
      <c r="F24" s="8"/>
    </row>
    <row r="25" spans="1:6" x14ac:dyDescent="0.2">
      <c r="A25" s="8"/>
      <c r="B25" s="8"/>
      <c r="C25" s="8"/>
      <c r="D25" s="8"/>
      <c r="E25" s="8"/>
      <c r="F25" s="8"/>
    </row>
    <row r="26" spans="1:6" x14ac:dyDescent="0.2">
      <c r="A26" s="8"/>
      <c r="B26" s="8"/>
      <c r="C26" s="8"/>
      <c r="D26" s="8"/>
      <c r="E26" s="8"/>
      <c r="F26" s="8"/>
    </row>
    <row r="27" spans="1:6" x14ac:dyDescent="0.2">
      <c r="A27" s="8"/>
      <c r="B27" s="8"/>
      <c r="C27" s="8"/>
      <c r="D27" s="8"/>
      <c r="E27" s="8"/>
      <c r="F27" s="8"/>
    </row>
    <row r="28" spans="1:6" x14ac:dyDescent="0.2">
      <c r="A28" s="8"/>
      <c r="B28" s="8"/>
      <c r="C28" s="8"/>
      <c r="D28" s="8"/>
      <c r="E28" s="8"/>
      <c r="F28" s="8"/>
    </row>
    <row r="29" spans="1:6" x14ac:dyDescent="0.2">
      <c r="A29" s="8"/>
      <c r="B29" s="8"/>
      <c r="C29" s="8"/>
      <c r="D29" s="8"/>
      <c r="E29" s="8"/>
      <c r="F29" s="8"/>
    </row>
    <row r="30" spans="1:6" x14ac:dyDescent="0.2">
      <c r="A30" s="8"/>
      <c r="B30" s="8"/>
      <c r="C30" s="8"/>
      <c r="D30" s="8"/>
      <c r="E30" s="8"/>
      <c r="F30" s="8"/>
    </row>
    <row r="31" spans="1:6" x14ac:dyDescent="0.2">
      <c r="A31" s="8"/>
      <c r="B31" s="8"/>
      <c r="C31" s="8"/>
      <c r="D31" s="8"/>
      <c r="E31" s="8"/>
      <c r="F31" s="8"/>
    </row>
    <row r="32" spans="1:6" x14ac:dyDescent="0.2">
      <c r="A32" s="8"/>
      <c r="B32" s="8"/>
      <c r="C32" s="8"/>
      <c r="D32" s="8"/>
      <c r="E32" s="8"/>
      <c r="F32" s="8"/>
    </row>
    <row r="33" spans="1:6" x14ac:dyDescent="0.2">
      <c r="A33" s="8"/>
      <c r="B33" s="8"/>
      <c r="C33" s="8"/>
      <c r="D33" s="8"/>
      <c r="E33" s="8"/>
      <c r="F33" s="8"/>
    </row>
    <row r="34" spans="1:6" x14ac:dyDescent="0.2">
      <c r="A34" s="8"/>
      <c r="B34" s="8"/>
      <c r="C34" s="8"/>
      <c r="D34" s="8"/>
      <c r="E34" s="8"/>
      <c r="F34" s="8"/>
    </row>
    <row r="35" spans="1:6" x14ac:dyDescent="0.2">
      <c r="A35" s="8"/>
      <c r="B35" s="8"/>
      <c r="C35" s="8"/>
      <c r="D35" s="8"/>
      <c r="E35" s="8"/>
      <c r="F35" s="8"/>
    </row>
    <row r="36" spans="1:6" x14ac:dyDescent="0.2">
      <c r="A36" s="8"/>
      <c r="B36" s="8"/>
      <c r="C36" s="8"/>
      <c r="D36" s="8"/>
      <c r="E36" s="8"/>
      <c r="F36" s="8"/>
    </row>
    <row r="37" spans="1:6" x14ac:dyDescent="0.2">
      <c r="A37" s="8"/>
      <c r="B37" s="8"/>
      <c r="C37" s="8"/>
      <c r="D37" s="8"/>
      <c r="E37" s="8"/>
      <c r="F37" s="8"/>
    </row>
    <row r="38" spans="1:6" x14ac:dyDescent="0.2">
      <c r="A38" s="8"/>
      <c r="B38" s="8"/>
      <c r="C38" s="8"/>
      <c r="D38" s="8"/>
      <c r="E38" s="8"/>
      <c r="F38" s="8"/>
    </row>
    <row r="39" spans="1:6" x14ac:dyDescent="0.2">
      <c r="A39" s="8"/>
      <c r="B39" s="8"/>
      <c r="C39" s="8"/>
      <c r="D39" s="8"/>
      <c r="E39" s="8"/>
      <c r="F39" s="8"/>
    </row>
    <row r="40" spans="1:6" x14ac:dyDescent="0.2">
      <c r="A40" s="8"/>
      <c r="B40" s="8"/>
      <c r="C40" s="8"/>
      <c r="D40" s="8"/>
      <c r="E40" s="8"/>
      <c r="F40" s="8"/>
    </row>
    <row r="41" spans="1:6" x14ac:dyDescent="0.2">
      <c r="A41" s="8"/>
      <c r="B41" s="8"/>
      <c r="C41" s="8"/>
      <c r="D41" s="8"/>
      <c r="E41" s="8"/>
      <c r="F41" s="8"/>
    </row>
    <row r="42" spans="1:6" x14ac:dyDescent="0.2">
      <c r="A42" s="8"/>
      <c r="B42" s="8"/>
      <c r="C42" s="8"/>
      <c r="D42" s="8"/>
      <c r="E42" s="8"/>
      <c r="F42" s="8"/>
    </row>
    <row r="43" spans="1:6" x14ac:dyDescent="0.2">
      <c r="A43" s="8"/>
      <c r="B43" s="8"/>
      <c r="C43" s="8"/>
      <c r="D43" s="8"/>
      <c r="E43" s="8"/>
      <c r="F43" s="8"/>
    </row>
    <row r="44" spans="1:6" x14ac:dyDescent="0.2">
      <c r="A44" s="8"/>
      <c r="B44" s="8"/>
      <c r="C44" s="8"/>
      <c r="D44" s="8"/>
      <c r="E44" s="8"/>
      <c r="F44" s="8"/>
    </row>
    <row r="45" spans="1:6" x14ac:dyDescent="0.2">
      <c r="A45" s="8"/>
      <c r="B45" s="8"/>
      <c r="C45" s="8"/>
      <c r="D45" s="8"/>
      <c r="E45" s="8"/>
      <c r="F45" s="8"/>
    </row>
    <row r="46" spans="1:6" x14ac:dyDescent="0.2">
      <c r="A46" s="8"/>
      <c r="B46" s="8"/>
      <c r="C46" s="8"/>
      <c r="D46" s="8"/>
      <c r="E46" s="8"/>
      <c r="F46" s="8"/>
    </row>
    <row r="47" spans="1:6" x14ac:dyDescent="0.2">
      <c r="A47" s="8"/>
      <c r="B47" s="8"/>
      <c r="C47" s="8"/>
      <c r="D47" s="8"/>
      <c r="E47" s="8"/>
      <c r="F47" s="8"/>
    </row>
    <row r="48" spans="1:6" x14ac:dyDescent="0.2">
      <c r="A48" s="8"/>
      <c r="B48" s="8"/>
      <c r="C48" s="8"/>
      <c r="D48" s="8"/>
      <c r="E48" s="8"/>
      <c r="F48" s="8"/>
    </row>
    <row r="49" spans="1:6" x14ac:dyDescent="0.2">
      <c r="A49" s="8"/>
      <c r="B49" s="8"/>
      <c r="C49" s="8"/>
      <c r="D49" s="8"/>
      <c r="E49" s="8"/>
      <c r="F49" s="8"/>
    </row>
    <row r="50" spans="1:6" x14ac:dyDescent="0.2">
      <c r="A50" s="8"/>
      <c r="B50" s="8"/>
      <c r="C50" s="8"/>
      <c r="D50" s="8"/>
      <c r="E50" s="8"/>
      <c r="F50" s="8"/>
    </row>
    <row r="51" spans="1:6" x14ac:dyDescent="0.2">
      <c r="A51" s="8"/>
      <c r="B51" s="8"/>
      <c r="C51" s="8"/>
      <c r="D51" s="8"/>
      <c r="E51" s="8"/>
      <c r="F51" s="8"/>
    </row>
    <row r="52" spans="1:6" x14ac:dyDescent="0.2">
      <c r="A52" s="8"/>
      <c r="B52" s="8"/>
      <c r="C52" s="8"/>
      <c r="D52" s="8"/>
      <c r="E52" s="8"/>
      <c r="F52" s="8"/>
    </row>
    <row r="53" spans="1:6" x14ac:dyDescent="0.2">
      <c r="A53" s="8"/>
      <c r="B53" s="8"/>
      <c r="C53" s="8"/>
      <c r="D53" s="8"/>
      <c r="E53" s="8"/>
      <c r="F53" s="8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  <row r="63" spans="1:6" x14ac:dyDescent="0.2">
      <c r="A63" s="10"/>
      <c r="B63" s="10"/>
      <c r="C63" s="10"/>
      <c r="D63" s="10"/>
      <c r="E63" s="10"/>
      <c r="F63" s="10"/>
    </row>
    <row r="64" spans="1:6" x14ac:dyDescent="0.2">
      <c r="A64" s="10"/>
      <c r="B64" s="10"/>
      <c r="C64" s="10"/>
      <c r="D64" s="10"/>
      <c r="E64" s="10"/>
      <c r="F64" s="10"/>
    </row>
    <row r="65" spans="1:6" x14ac:dyDescent="0.2">
      <c r="A65" s="10"/>
      <c r="B65" s="10"/>
      <c r="C65" s="10"/>
      <c r="D65" s="10"/>
      <c r="E65" s="10"/>
      <c r="F65" s="10"/>
    </row>
    <row r="66" spans="1:6" x14ac:dyDescent="0.2">
      <c r="A66" s="10"/>
      <c r="B66" s="10"/>
      <c r="C66" s="10"/>
      <c r="D66" s="10"/>
      <c r="E66" s="10"/>
      <c r="F66" s="10"/>
    </row>
    <row r="67" spans="1:6" x14ac:dyDescent="0.2">
      <c r="A67" s="10"/>
      <c r="B67" s="10"/>
      <c r="C67" s="10"/>
      <c r="D67" s="10"/>
      <c r="E67" s="10"/>
      <c r="F67" s="10"/>
    </row>
    <row r="68" spans="1:6" x14ac:dyDescent="0.2">
      <c r="A68" s="10"/>
      <c r="B68" s="10"/>
      <c r="C68" s="10"/>
      <c r="D68" s="10"/>
      <c r="E68" s="10"/>
      <c r="F68" s="10"/>
    </row>
    <row r="69" spans="1:6" x14ac:dyDescent="0.2">
      <c r="A69" s="10"/>
      <c r="B69" s="10"/>
      <c r="C69" s="10"/>
      <c r="D69" s="10"/>
      <c r="E69" s="10"/>
      <c r="F69" s="10"/>
    </row>
    <row r="70" spans="1:6" x14ac:dyDescent="0.2">
      <c r="A70" s="10"/>
      <c r="B70" s="10"/>
      <c r="C70" s="10"/>
      <c r="D70" s="10"/>
      <c r="E70" s="10"/>
      <c r="F70" s="10"/>
    </row>
    <row r="71" spans="1:6" x14ac:dyDescent="0.2">
      <c r="A71" s="10"/>
      <c r="B71" s="10"/>
      <c r="C71" s="10"/>
      <c r="D71" s="10"/>
      <c r="E71" s="10"/>
      <c r="F71" s="10"/>
    </row>
    <row r="72" spans="1:6" x14ac:dyDescent="0.2">
      <c r="A72" s="10"/>
      <c r="B72" s="10"/>
      <c r="C72" s="10"/>
      <c r="D72" s="10"/>
      <c r="E72" s="10"/>
      <c r="F72" s="10"/>
    </row>
    <row r="73" spans="1:6" x14ac:dyDescent="0.2">
      <c r="A73" s="10"/>
      <c r="B73" s="10"/>
      <c r="C73" s="10"/>
      <c r="D73" s="10"/>
      <c r="E73" s="10"/>
      <c r="F73" s="10"/>
    </row>
    <row r="74" spans="1:6" x14ac:dyDescent="0.2">
      <c r="A74" s="10"/>
      <c r="B74" s="10"/>
      <c r="C74" s="10"/>
      <c r="D74" s="10"/>
      <c r="E74" s="10"/>
      <c r="F74" s="10"/>
    </row>
    <row r="75" spans="1:6" x14ac:dyDescent="0.2">
      <c r="A75" s="10"/>
      <c r="B75" s="10"/>
      <c r="C75" s="10"/>
      <c r="D75" s="10"/>
      <c r="E75" s="10"/>
      <c r="F75" s="10"/>
    </row>
    <row r="76" spans="1:6" x14ac:dyDescent="0.2">
      <c r="A76" s="10"/>
      <c r="B76" s="10"/>
      <c r="C76" s="10"/>
      <c r="D76" s="10"/>
      <c r="E76" s="10"/>
      <c r="F76" s="10"/>
    </row>
    <row r="77" spans="1:6" x14ac:dyDescent="0.2">
      <c r="A77" s="10"/>
      <c r="B77" s="10"/>
      <c r="C77" s="10"/>
      <c r="D77" s="10"/>
      <c r="E77" s="10"/>
      <c r="F77" s="10"/>
    </row>
    <row r="78" spans="1:6" x14ac:dyDescent="0.2">
      <c r="A78" s="10"/>
      <c r="B78" s="10"/>
      <c r="C78" s="10"/>
      <c r="D78" s="10"/>
      <c r="E78" s="10"/>
      <c r="F78" s="10"/>
    </row>
    <row r="79" spans="1:6" x14ac:dyDescent="0.2">
      <c r="A79" s="10"/>
      <c r="B79" s="10"/>
      <c r="C79" s="10"/>
      <c r="D79" s="10"/>
      <c r="E79" s="10"/>
      <c r="F79" s="10"/>
    </row>
    <row r="80" spans="1:6" x14ac:dyDescent="0.2">
      <c r="A80" s="10"/>
      <c r="B80" s="10"/>
      <c r="C80" s="10"/>
      <c r="D80" s="10"/>
      <c r="E80" s="10"/>
      <c r="F80" s="10"/>
    </row>
    <row r="81" spans="1:6" x14ac:dyDescent="0.2">
      <c r="A81" s="10"/>
      <c r="B81" s="10"/>
      <c r="C81" s="10"/>
      <c r="D81" s="10"/>
      <c r="E81" s="10"/>
      <c r="F81" s="10"/>
    </row>
    <row r="82" spans="1:6" x14ac:dyDescent="0.2">
      <c r="A82" s="10"/>
      <c r="B82" s="10"/>
      <c r="C82" s="10"/>
      <c r="D82" s="10"/>
      <c r="E82" s="10"/>
      <c r="F82" s="10"/>
    </row>
    <row r="83" spans="1:6" x14ac:dyDescent="0.2">
      <c r="A83" s="10"/>
      <c r="B83" s="10"/>
      <c r="C83" s="10"/>
      <c r="D83" s="10"/>
      <c r="E83" s="10"/>
      <c r="F83" s="10"/>
    </row>
    <row r="84" spans="1:6" x14ac:dyDescent="0.2">
      <c r="A84" s="10"/>
      <c r="B84" s="10"/>
      <c r="C84" s="10"/>
      <c r="D84" s="10"/>
      <c r="E84" s="10"/>
      <c r="F84" s="10"/>
    </row>
    <row r="85" spans="1:6" x14ac:dyDescent="0.2">
      <c r="A85" s="10"/>
      <c r="B85" s="10"/>
      <c r="C85" s="10"/>
      <c r="D85" s="10"/>
      <c r="E85" s="10"/>
      <c r="F85" s="10"/>
    </row>
    <row r="86" spans="1:6" x14ac:dyDescent="0.2">
      <c r="A86" s="10"/>
      <c r="B86" s="10"/>
      <c r="C86" s="10"/>
      <c r="D86" s="10"/>
      <c r="E86" s="10"/>
      <c r="F86" s="10"/>
    </row>
    <row r="87" spans="1:6" x14ac:dyDescent="0.2">
      <c r="A87" s="10"/>
      <c r="B87" s="10"/>
      <c r="C87" s="10"/>
      <c r="D87" s="10"/>
      <c r="E87" s="10"/>
      <c r="F87" s="10"/>
    </row>
    <row r="88" spans="1:6" x14ac:dyDescent="0.2">
      <c r="A88" s="10"/>
      <c r="B88" s="10"/>
      <c r="C88" s="10"/>
      <c r="D88" s="10"/>
      <c r="E88" s="10"/>
      <c r="F88" s="10"/>
    </row>
    <row r="89" spans="1:6" x14ac:dyDescent="0.2">
      <c r="A89" s="10"/>
      <c r="B89" s="10"/>
      <c r="C89" s="10"/>
      <c r="D89" s="10"/>
      <c r="E89" s="10"/>
      <c r="F89" s="10"/>
    </row>
    <row r="90" spans="1:6" x14ac:dyDescent="0.2">
      <c r="A90" s="10"/>
      <c r="B90" s="10"/>
      <c r="C90" s="10"/>
      <c r="D90" s="10"/>
      <c r="E90" s="10"/>
      <c r="F90" s="10"/>
    </row>
    <row r="91" spans="1:6" x14ac:dyDescent="0.2">
      <c r="A91" s="10"/>
      <c r="B91" s="10"/>
      <c r="C91" s="10"/>
      <c r="D91" s="10"/>
      <c r="E91" s="10"/>
      <c r="F91" s="10"/>
    </row>
    <row r="92" spans="1:6" x14ac:dyDescent="0.2">
      <c r="A92" s="10"/>
      <c r="B92" s="10"/>
      <c r="C92" s="10"/>
      <c r="D92" s="10"/>
      <c r="E92" s="10"/>
      <c r="F92" s="10"/>
    </row>
    <row r="93" spans="1:6" x14ac:dyDescent="0.2">
      <c r="A93" s="10"/>
      <c r="B93" s="10"/>
      <c r="C93" s="10"/>
      <c r="D93" s="10"/>
      <c r="E93" s="10"/>
      <c r="F93" s="10"/>
    </row>
    <row r="94" spans="1:6" x14ac:dyDescent="0.2">
      <c r="A94" s="10"/>
      <c r="B94" s="10"/>
      <c r="C94" s="10"/>
      <c r="D94" s="10"/>
      <c r="E94" s="10"/>
      <c r="F94" s="10"/>
    </row>
    <row r="95" spans="1:6" x14ac:dyDescent="0.2">
      <c r="A95" s="10"/>
      <c r="B95" s="10"/>
      <c r="C95" s="10"/>
      <c r="D95" s="10"/>
      <c r="E95" s="10"/>
      <c r="F95" s="10"/>
    </row>
    <row r="96" spans="1:6" x14ac:dyDescent="0.2">
      <c r="A96" s="10"/>
      <c r="B96" s="10"/>
      <c r="C96" s="10"/>
      <c r="D96" s="10"/>
      <c r="E96" s="10"/>
      <c r="F96" s="10"/>
    </row>
    <row r="97" spans="1:6" x14ac:dyDescent="0.2">
      <c r="A97" s="10"/>
      <c r="B97" s="10"/>
      <c r="C97" s="10"/>
      <c r="D97" s="10"/>
      <c r="E97" s="10"/>
      <c r="F97" s="10"/>
    </row>
    <row r="98" spans="1:6" x14ac:dyDescent="0.2">
      <c r="A98" s="10"/>
      <c r="B98" s="10"/>
      <c r="C98" s="10"/>
      <c r="D98" s="10"/>
      <c r="E98" s="10"/>
      <c r="F98" s="10"/>
    </row>
    <row r="99" spans="1:6" x14ac:dyDescent="0.2">
      <c r="A99" s="10"/>
      <c r="B99" s="10"/>
      <c r="C99" s="10"/>
      <c r="D99" s="10"/>
      <c r="E99" s="10"/>
      <c r="F99" s="10"/>
    </row>
    <row r="100" spans="1:6" x14ac:dyDescent="0.2">
      <c r="A100" s="10"/>
      <c r="B100" s="10"/>
      <c r="C100" s="10"/>
      <c r="D100" s="10"/>
      <c r="E100" s="10"/>
      <c r="F100" s="10"/>
    </row>
    <row r="101" spans="1:6" x14ac:dyDescent="0.2">
      <c r="A101" s="10"/>
      <c r="B101" s="10"/>
      <c r="C101" s="10"/>
      <c r="D101" s="10"/>
      <c r="E101" s="10"/>
      <c r="F101" s="10"/>
    </row>
    <row r="102" spans="1:6" x14ac:dyDescent="0.2">
      <c r="A102" s="10"/>
      <c r="B102" s="10"/>
      <c r="C102" s="10"/>
      <c r="D102" s="10"/>
      <c r="E102" s="10"/>
      <c r="F102" s="10"/>
    </row>
    <row r="103" spans="1:6" x14ac:dyDescent="0.2">
      <c r="A103" s="10"/>
      <c r="B103" s="10"/>
      <c r="C103" s="10"/>
      <c r="D103" s="10"/>
      <c r="E103" s="10"/>
      <c r="F103" s="10"/>
    </row>
    <row r="104" spans="1:6" x14ac:dyDescent="0.2">
      <c r="A104" s="10"/>
      <c r="B104" s="10"/>
      <c r="C104" s="10"/>
      <c r="D104" s="10"/>
      <c r="E104" s="10"/>
      <c r="F104" s="10"/>
    </row>
    <row r="105" spans="1:6" x14ac:dyDescent="0.2">
      <c r="A105" s="10"/>
      <c r="B105" s="10"/>
      <c r="C105" s="10"/>
      <c r="D105" s="10"/>
      <c r="E105" s="10"/>
      <c r="F105" s="10"/>
    </row>
    <row r="106" spans="1:6" x14ac:dyDescent="0.2">
      <c r="A106" s="10"/>
      <c r="B106" s="10"/>
      <c r="C106" s="10"/>
      <c r="D106" s="10"/>
      <c r="E106" s="10"/>
      <c r="F106" s="10"/>
    </row>
    <row r="107" spans="1:6" x14ac:dyDescent="0.2">
      <c r="A107" s="10"/>
      <c r="B107" s="10"/>
      <c r="C107" s="10"/>
      <c r="D107" s="10"/>
      <c r="E107" s="10"/>
      <c r="F107" s="10"/>
    </row>
    <row r="108" spans="1:6" x14ac:dyDescent="0.2">
      <c r="A108" s="10"/>
      <c r="B108" s="10"/>
      <c r="C108" s="10"/>
      <c r="D108" s="10"/>
      <c r="E108" s="10"/>
      <c r="F108" s="10"/>
    </row>
    <row r="109" spans="1:6" x14ac:dyDescent="0.2">
      <c r="A109" s="10"/>
      <c r="B109" s="10"/>
      <c r="C109" s="10"/>
      <c r="D109" s="10"/>
      <c r="E109" s="10"/>
      <c r="F109" s="10"/>
    </row>
    <row r="110" spans="1:6" x14ac:dyDescent="0.2">
      <c r="A110" s="10"/>
      <c r="B110" s="10"/>
      <c r="C110" s="10"/>
      <c r="D110" s="10"/>
      <c r="E110" s="10"/>
      <c r="F110" s="10"/>
    </row>
    <row r="111" spans="1:6" x14ac:dyDescent="0.2">
      <c r="A111" s="10"/>
      <c r="B111" s="10"/>
      <c r="C111" s="10"/>
      <c r="D111" s="10"/>
      <c r="E111" s="10"/>
      <c r="F111" s="10"/>
    </row>
    <row r="112" spans="1:6" x14ac:dyDescent="0.2">
      <c r="A112" s="10"/>
      <c r="B112" s="10"/>
      <c r="C112" s="10"/>
      <c r="D112" s="10"/>
      <c r="E112" s="10"/>
      <c r="F112" s="10"/>
    </row>
    <row r="113" spans="1:6" x14ac:dyDescent="0.2">
      <c r="A113" s="10"/>
      <c r="B113" s="10"/>
      <c r="C113" s="10"/>
      <c r="D113" s="10"/>
      <c r="E113" s="10"/>
      <c r="F113" s="10"/>
    </row>
    <row r="114" spans="1:6" x14ac:dyDescent="0.2">
      <c r="A114" s="10"/>
      <c r="B114" s="10"/>
      <c r="C114" s="10"/>
      <c r="D114" s="10"/>
      <c r="E114" s="10"/>
      <c r="F114" s="10"/>
    </row>
    <row r="115" spans="1:6" x14ac:dyDescent="0.2">
      <c r="A115" s="10"/>
      <c r="B115" s="10"/>
      <c r="C115" s="10"/>
      <c r="D115" s="10"/>
      <c r="E115" s="10"/>
      <c r="F115" s="10"/>
    </row>
    <row r="116" spans="1:6" x14ac:dyDescent="0.2">
      <c r="A116" s="10"/>
      <c r="B116" s="10"/>
      <c r="C116" s="10"/>
      <c r="D116" s="10"/>
      <c r="E116" s="10"/>
      <c r="F116" s="10"/>
    </row>
    <row r="117" spans="1:6" x14ac:dyDescent="0.2">
      <c r="A117" s="10"/>
      <c r="B117" s="10"/>
      <c r="C117" s="10"/>
      <c r="D117" s="10"/>
      <c r="E117" s="10"/>
      <c r="F117" s="10"/>
    </row>
    <row r="118" spans="1:6" x14ac:dyDescent="0.2">
      <c r="A118" s="10"/>
      <c r="B118" s="10"/>
      <c r="C118" s="10"/>
      <c r="D118" s="10"/>
      <c r="E118" s="10"/>
      <c r="F118" s="10"/>
    </row>
    <row r="119" spans="1:6" x14ac:dyDescent="0.2">
      <c r="A119" s="10"/>
      <c r="B119" s="10"/>
      <c r="C119" s="10"/>
      <c r="D119" s="10"/>
      <c r="E119" s="10"/>
      <c r="F119" s="10"/>
    </row>
    <row r="120" spans="1:6" x14ac:dyDescent="0.2">
      <c r="A120" s="10"/>
      <c r="B120" s="10"/>
      <c r="C120" s="10"/>
      <c r="D120" s="10"/>
      <c r="E120" s="10"/>
      <c r="F120" s="10"/>
    </row>
    <row r="121" spans="1:6" x14ac:dyDescent="0.2">
      <c r="A121" s="10"/>
      <c r="B121" s="10"/>
      <c r="C121" s="10"/>
      <c r="D121" s="10"/>
      <c r="E121" s="10"/>
      <c r="F121" s="10"/>
    </row>
    <row r="122" spans="1:6" x14ac:dyDescent="0.2">
      <c r="A122" s="10"/>
      <c r="B122" s="10"/>
      <c r="C122" s="10"/>
      <c r="D122" s="10"/>
      <c r="E122" s="10"/>
      <c r="F122" s="10"/>
    </row>
    <row r="123" spans="1:6" x14ac:dyDescent="0.2">
      <c r="A123" s="10"/>
      <c r="B123" s="10"/>
      <c r="C123" s="10"/>
      <c r="D123" s="10"/>
      <c r="E123" s="10"/>
      <c r="F123" s="10"/>
    </row>
    <row r="124" spans="1:6" x14ac:dyDescent="0.2">
      <c r="A124" s="10"/>
      <c r="B124" s="10"/>
      <c r="C124" s="10"/>
      <c r="D124" s="10"/>
      <c r="E124" s="10"/>
      <c r="F124" s="10"/>
    </row>
    <row r="125" spans="1:6" x14ac:dyDescent="0.2">
      <c r="A125" s="10"/>
      <c r="B125" s="10"/>
      <c r="C125" s="10"/>
      <c r="D125" s="10"/>
      <c r="E125" s="10"/>
      <c r="F125" s="10"/>
    </row>
    <row r="126" spans="1:6" x14ac:dyDescent="0.2">
      <c r="A126" s="10"/>
      <c r="B126" s="10"/>
      <c r="C126" s="10"/>
      <c r="D126" s="10"/>
      <c r="E126" s="10"/>
      <c r="F126" s="10"/>
    </row>
    <row r="127" spans="1:6" x14ac:dyDescent="0.2">
      <c r="A127" s="10"/>
      <c r="B127" s="10"/>
      <c r="C127" s="10"/>
      <c r="D127" s="10"/>
      <c r="E127" s="10"/>
      <c r="F127" s="10"/>
    </row>
    <row r="128" spans="1:6" x14ac:dyDescent="0.2">
      <c r="A128" s="10"/>
      <c r="B128" s="10"/>
      <c r="C128" s="10"/>
      <c r="D128" s="10"/>
      <c r="E128" s="10"/>
      <c r="F128" s="10"/>
    </row>
    <row r="129" spans="1:6" x14ac:dyDescent="0.2">
      <c r="A129" s="10"/>
      <c r="B129" s="10"/>
      <c r="C129" s="10"/>
      <c r="D129" s="10"/>
      <c r="E129" s="10"/>
      <c r="F129" s="10"/>
    </row>
    <row r="130" spans="1:6" x14ac:dyDescent="0.2">
      <c r="A130" s="10"/>
      <c r="B130" s="10"/>
      <c r="C130" s="10"/>
      <c r="D130" s="10"/>
      <c r="E130" s="10"/>
      <c r="F130" s="10"/>
    </row>
    <row r="131" spans="1:6" x14ac:dyDescent="0.2">
      <c r="A131" s="10"/>
      <c r="B131" s="10"/>
      <c r="C131" s="10"/>
      <c r="D131" s="10"/>
      <c r="E131" s="10"/>
      <c r="F131" s="10"/>
    </row>
    <row r="132" spans="1:6" x14ac:dyDescent="0.2">
      <c r="A132" s="10"/>
      <c r="B132" s="10"/>
      <c r="C132" s="10"/>
      <c r="D132" s="10"/>
      <c r="E132" s="10"/>
      <c r="F132" s="10"/>
    </row>
    <row r="133" spans="1:6" x14ac:dyDescent="0.2">
      <c r="A133" s="10"/>
      <c r="B133" s="10"/>
      <c r="C133" s="10"/>
      <c r="D133" s="10"/>
      <c r="E133" s="10"/>
      <c r="F133" s="10"/>
    </row>
    <row r="134" spans="1:6" x14ac:dyDescent="0.2">
      <c r="A134" s="10"/>
      <c r="B134" s="10"/>
      <c r="C134" s="10"/>
      <c r="D134" s="10"/>
      <c r="E134" s="10"/>
      <c r="F134" s="10"/>
    </row>
    <row r="135" spans="1:6" x14ac:dyDescent="0.2">
      <c r="A135" s="10"/>
      <c r="B135" s="10"/>
      <c r="C135" s="10"/>
      <c r="D135" s="10"/>
      <c r="E135" s="10"/>
      <c r="F135" s="10"/>
    </row>
    <row r="136" spans="1:6" x14ac:dyDescent="0.2">
      <c r="A136" s="10"/>
      <c r="B136" s="10"/>
      <c r="C136" s="10"/>
      <c r="D136" s="10"/>
      <c r="E136" s="10"/>
      <c r="F136" s="10"/>
    </row>
    <row r="137" spans="1:6" x14ac:dyDescent="0.2">
      <c r="A137" s="10"/>
      <c r="B137" s="10"/>
      <c r="C137" s="10"/>
      <c r="D137" s="10"/>
      <c r="E137" s="10"/>
      <c r="F137" s="10"/>
    </row>
    <row r="138" spans="1:6" x14ac:dyDescent="0.2">
      <c r="A138" s="10"/>
      <c r="B138" s="10"/>
      <c r="C138" s="10"/>
      <c r="D138" s="10"/>
      <c r="E138" s="10"/>
      <c r="F138" s="10"/>
    </row>
    <row r="139" spans="1:6" x14ac:dyDescent="0.2">
      <c r="A139" s="10"/>
      <c r="B139" s="10"/>
      <c r="C139" s="10"/>
      <c r="D139" s="10"/>
      <c r="E139" s="10"/>
      <c r="F139" s="10"/>
    </row>
    <row r="140" spans="1:6" x14ac:dyDescent="0.2">
      <c r="A140" s="10"/>
      <c r="B140" s="10"/>
      <c r="C140" s="10"/>
      <c r="D140" s="10"/>
      <c r="E140" s="10"/>
      <c r="F140" s="10"/>
    </row>
    <row r="141" spans="1:6" x14ac:dyDescent="0.2">
      <c r="A141" s="10"/>
      <c r="B141" s="10"/>
      <c r="C141" s="10"/>
      <c r="D141" s="10"/>
      <c r="E141" s="10"/>
      <c r="F141" s="10"/>
    </row>
    <row r="142" spans="1:6" x14ac:dyDescent="0.2">
      <c r="A142" s="10"/>
      <c r="B142" s="10"/>
      <c r="C142" s="10"/>
      <c r="D142" s="10"/>
      <c r="E142" s="10"/>
      <c r="F142" s="10"/>
    </row>
    <row r="143" spans="1:6" x14ac:dyDescent="0.2">
      <c r="A143" s="10"/>
      <c r="B143" s="10"/>
      <c r="C143" s="10"/>
      <c r="D143" s="10"/>
      <c r="E143" s="10"/>
      <c r="F143" s="10"/>
    </row>
    <row r="144" spans="1:6" x14ac:dyDescent="0.2">
      <c r="A144" s="10"/>
      <c r="B144" s="10"/>
      <c r="C144" s="10"/>
      <c r="D144" s="10"/>
      <c r="E144" s="10"/>
      <c r="F144" s="10"/>
    </row>
    <row r="145" spans="1:6" x14ac:dyDescent="0.2">
      <c r="A145" s="10"/>
      <c r="B145" s="10"/>
      <c r="C145" s="10"/>
      <c r="D145" s="10"/>
      <c r="E145" s="10"/>
      <c r="F145" s="10"/>
    </row>
    <row r="146" spans="1:6" x14ac:dyDescent="0.2">
      <c r="A146" s="10"/>
      <c r="B146" s="10"/>
      <c r="C146" s="10"/>
      <c r="D146" s="10"/>
      <c r="E146" s="10"/>
      <c r="F146" s="10"/>
    </row>
    <row r="147" spans="1:6" x14ac:dyDescent="0.2">
      <c r="A147" s="10"/>
      <c r="B147" s="10"/>
      <c r="C147" s="10"/>
      <c r="D147" s="10"/>
      <c r="E147" s="10"/>
      <c r="F147" s="10"/>
    </row>
    <row r="148" spans="1:6" x14ac:dyDescent="0.2">
      <c r="A148" s="10"/>
      <c r="B148" s="10"/>
      <c r="C148" s="10"/>
      <c r="D148" s="10"/>
      <c r="E148" s="10"/>
      <c r="F148" s="10"/>
    </row>
    <row r="149" spans="1:6" x14ac:dyDescent="0.2">
      <c r="A149" s="10"/>
      <c r="B149" s="10"/>
      <c r="C149" s="10"/>
      <c r="D149" s="10"/>
      <c r="E149" s="10"/>
      <c r="F149" s="10"/>
    </row>
    <row r="150" spans="1:6" x14ac:dyDescent="0.2">
      <c r="A150" s="10"/>
      <c r="B150" s="10"/>
      <c r="C150" s="10"/>
      <c r="D150" s="10"/>
      <c r="E150" s="10"/>
      <c r="F150" s="10"/>
    </row>
    <row r="151" spans="1:6" x14ac:dyDescent="0.2">
      <c r="A151" s="10"/>
      <c r="B151" s="10"/>
      <c r="C151" s="10"/>
      <c r="D151" s="10"/>
      <c r="E151" s="10"/>
      <c r="F151" s="10"/>
    </row>
    <row r="152" spans="1:6" x14ac:dyDescent="0.2">
      <c r="A152" s="10"/>
      <c r="B152" s="10"/>
      <c r="C152" s="10"/>
      <c r="D152" s="10"/>
      <c r="E152" s="10"/>
      <c r="F152" s="10"/>
    </row>
    <row r="153" spans="1:6" x14ac:dyDescent="0.2">
      <c r="A153" s="10"/>
      <c r="B153" s="10"/>
      <c r="C153" s="10"/>
      <c r="D153" s="10"/>
      <c r="E153" s="10"/>
      <c r="F153" s="10"/>
    </row>
    <row r="154" spans="1:6" x14ac:dyDescent="0.2">
      <c r="A154" s="10"/>
      <c r="B154" s="10"/>
      <c r="C154" s="10"/>
      <c r="D154" s="10"/>
      <c r="E154" s="10"/>
      <c r="F154" s="10"/>
    </row>
    <row r="155" spans="1:6" x14ac:dyDescent="0.2">
      <c r="A155" s="10"/>
      <c r="B155" s="10"/>
      <c r="C155" s="10"/>
      <c r="D155" s="10"/>
      <c r="E155" s="10"/>
      <c r="F155" s="10"/>
    </row>
  </sheetData>
  <sheetProtection algorithmName="SHA-512" hashValue="2kbr+PYCObA9vgzqV4j2fslV4jwEwlrwKStdzvUqIVNzrtH1OjjB1CvVEH3fhE2unHcLxeE0PyqUfS+TCIVCIw==" saltValue="OZQ9O+NIBoRn+9ms89ElBw==" spinCount="100000" sheet="1" objects="1" scenarios="1" selectLockedCells="1"/>
  <mergeCells count="8">
    <mergeCell ref="A1:G2"/>
    <mergeCell ref="A3:A4"/>
    <mergeCell ref="B3:B4"/>
    <mergeCell ref="C3:C4"/>
    <mergeCell ref="F3:F4"/>
    <mergeCell ref="G3:G4"/>
    <mergeCell ref="E3:E4"/>
    <mergeCell ref="D3:D4"/>
  </mergeCells>
  <dataValidations count="2">
    <dataValidation type="whole" allowBlank="1" showInputMessage="1" showErrorMessage="1" error="Количество организаций, имеющих лицензию,  превышает общее количество организаций " sqref="F7:F8">
      <formula1>0</formula1>
      <formula2>C7</formula2>
    </dataValidation>
    <dataValidation type="whole" errorStyle="warning" allowBlank="1" showInputMessage="1" showErrorMessage="1" error="Количество организаций, реализующих программы дополнительного образования, превышает число имеющих лицензию на данный вид деятельности! " sqref="G7:G8">
      <formula1>0</formula1>
      <formula2>F7</formula2>
    </dataValidation>
  </dataValidations>
  <pageMargins left="0.19685039370078741" right="0.17" top="0.98425196850393704" bottom="0.19685039370078741" header="0.19685039370078741" footer="0.19685039370078741"/>
  <pageSetup paperSize="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E7"/>
  <sheetViews>
    <sheetView workbookViewId="0">
      <selection activeCell="E6" sqref="E6:E7"/>
    </sheetView>
  </sheetViews>
  <sheetFormatPr defaultRowHeight="12.75" x14ac:dyDescent="0.2"/>
  <cols>
    <col min="1" max="1" width="32.7109375" style="1" customWidth="1"/>
    <col min="2" max="2" width="6.5703125" style="1" customWidth="1"/>
    <col min="3" max="3" width="19.7109375" style="1" customWidth="1"/>
    <col min="4" max="4" width="22.28515625" style="1" customWidth="1"/>
    <col min="5" max="5" width="26" style="1" customWidth="1"/>
    <col min="6" max="16384" width="9.140625" style="1"/>
  </cols>
  <sheetData>
    <row r="1" spans="1:5" ht="18.75" customHeight="1" x14ac:dyDescent="0.2">
      <c r="A1" s="320" t="s">
        <v>11</v>
      </c>
      <c r="B1" s="320"/>
      <c r="C1" s="320"/>
      <c r="D1" s="320"/>
      <c r="E1" s="320"/>
    </row>
    <row r="2" spans="1:5" ht="36" customHeight="1" x14ac:dyDescent="0.2">
      <c r="A2" s="320"/>
      <c r="B2" s="320"/>
      <c r="C2" s="320"/>
      <c r="D2" s="320"/>
      <c r="E2" s="320"/>
    </row>
    <row r="3" spans="1:5" ht="39" customHeight="1" x14ac:dyDescent="0.2">
      <c r="A3" s="11"/>
      <c r="B3" s="11" t="s">
        <v>1</v>
      </c>
      <c r="C3" s="11" t="s">
        <v>420</v>
      </c>
      <c r="D3" s="11" t="s">
        <v>421</v>
      </c>
      <c r="E3" s="11" t="s">
        <v>422</v>
      </c>
    </row>
    <row r="4" spans="1:5" ht="13.5" thickBot="1" x14ac:dyDescent="0.25">
      <c r="A4" s="12">
        <v>1</v>
      </c>
      <c r="B4" s="13">
        <v>2</v>
      </c>
      <c r="C4" s="13">
        <v>3</v>
      </c>
      <c r="D4" s="13">
        <v>4</v>
      </c>
      <c r="E4" s="14">
        <v>5</v>
      </c>
    </row>
    <row r="5" spans="1:5" x14ac:dyDescent="0.2">
      <c r="A5" s="15" t="s">
        <v>5</v>
      </c>
      <c r="B5" s="16" t="s">
        <v>6</v>
      </c>
      <c r="C5" s="125">
        <f>SUM(C6:C7)</f>
        <v>0</v>
      </c>
      <c r="D5" s="125">
        <f>SUM(D6:D7)</f>
        <v>0</v>
      </c>
      <c r="E5" s="125">
        <f>SUM(E6:E7)</f>
        <v>0</v>
      </c>
    </row>
    <row r="6" spans="1:5" x14ac:dyDescent="0.2">
      <c r="A6" s="6" t="s">
        <v>7</v>
      </c>
      <c r="B6" s="17" t="s">
        <v>8</v>
      </c>
      <c r="C6" s="126">
        <f>SUM(D6:E6)</f>
        <v>0</v>
      </c>
      <c r="D6" s="18">
        <v>0</v>
      </c>
      <c r="E6" s="18">
        <v>0</v>
      </c>
    </row>
    <row r="7" spans="1:5" x14ac:dyDescent="0.2">
      <c r="A7" s="7" t="s">
        <v>9</v>
      </c>
      <c r="B7" s="17" t="s">
        <v>10</v>
      </c>
      <c r="C7" s="126">
        <f>SUM(D7:E7)</f>
        <v>0</v>
      </c>
      <c r="D7" s="18">
        <v>0</v>
      </c>
      <c r="E7" s="18">
        <v>0</v>
      </c>
    </row>
  </sheetData>
  <sheetProtection algorithmName="SHA-512" hashValue="idPmfl8YjwFBNsFWSbT2GzOXXv4x9E2EX8V+UA+R31dq97rVaQozZngQO0br3sC+PUkUN9YY449LPIj2MgJFVQ==" saltValue="W01EYoF5hqou5j0H8XlaJA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1:E2"/>
  </mergeCells>
  <dataValidations count="1">
    <dataValidation type="whole" allowBlank="1" showInputMessage="1" showErrorMessage="1" sqref="D6:E7">
      <formula1>0</formula1>
      <formula2>9.99999999999999E+51</formula2>
    </dataValidation>
  </dataValidations>
  <pageMargins left="0.19685039370078741" right="0.19685039370078741" top="0.59055118110236227" bottom="0.19685039370078741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B145"/>
  <sheetViews>
    <sheetView zoomScaleNormal="100" workbookViewId="0">
      <pane xSplit="1" ySplit="6" topLeftCell="Q133" activePane="bottomRight" state="frozen"/>
      <selection pane="topRight" activeCell="B1" sqref="B1"/>
      <selection pane="bottomLeft" activeCell="A6" sqref="A6"/>
      <selection pane="bottomRight" activeCell="AB140" sqref="AB140"/>
    </sheetView>
  </sheetViews>
  <sheetFormatPr defaultRowHeight="12.75" x14ac:dyDescent="0.2"/>
  <cols>
    <col min="1" max="1" width="25.28515625" style="19" customWidth="1"/>
    <col min="2" max="2" width="6.7109375" style="19" customWidth="1"/>
    <col min="3" max="3" width="6.5703125" style="19" customWidth="1"/>
    <col min="4" max="4" width="12.5703125" style="19" customWidth="1"/>
    <col min="5" max="5" width="7.5703125" style="19" customWidth="1"/>
    <col min="6" max="6" width="9.7109375" style="19" customWidth="1"/>
    <col min="7" max="8" width="6.42578125" style="19" customWidth="1"/>
    <col min="9" max="9" width="8" style="19" customWidth="1"/>
    <col min="10" max="10" width="7.7109375" style="19" customWidth="1"/>
    <col min="11" max="11" width="6.28515625" style="19" customWidth="1"/>
    <col min="12" max="12" width="5.85546875" style="19" customWidth="1"/>
    <col min="13" max="13" width="7.7109375" style="19" customWidth="1"/>
    <col min="14" max="14" width="7.85546875" style="19" customWidth="1"/>
    <col min="15" max="15" width="16.5703125" style="19" customWidth="1"/>
    <col min="16" max="16" width="13.85546875" style="19" customWidth="1"/>
    <col min="17" max="17" width="11.85546875" style="19" customWidth="1"/>
    <col min="18" max="18" width="16.42578125" style="19" customWidth="1"/>
    <col min="19" max="19" width="12.28515625" style="137" customWidth="1"/>
    <col min="20" max="20" width="7.140625" style="19" customWidth="1"/>
    <col min="21" max="21" width="9.140625" style="19"/>
    <col min="22" max="22" width="11.5703125" style="19" customWidth="1"/>
    <col min="23" max="23" width="19.85546875" style="19" customWidth="1"/>
    <col min="24" max="24" width="12.28515625" style="19" customWidth="1"/>
    <col min="25" max="26" width="11.140625" style="19" customWidth="1"/>
    <col min="27" max="27" width="12.42578125" style="19" customWidth="1"/>
    <col min="28" max="28" width="13.28515625" style="19" customWidth="1"/>
    <col min="29" max="16384" width="9.140625" style="19"/>
  </cols>
  <sheetData>
    <row r="1" spans="1:28" ht="66.75" customHeight="1" x14ac:dyDescent="0.2">
      <c r="A1" s="331" t="s">
        <v>12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2"/>
      <c r="X1" s="332"/>
      <c r="Y1" s="332"/>
      <c r="Z1" s="332"/>
      <c r="AA1" s="332"/>
      <c r="AB1" s="333"/>
    </row>
    <row r="2" spans="1:28" ht="87" customHeight="1" x14ac:dyDescent="0.2">
      <c r="A2" s="321" t="s">
        <v>13</v>
      </c>
      <c r="B2" s="321" t="s">
        <v>1</v>
      </c>
      <c r="C2" s="323" t="s">
        <v>14</v>
      </c>
      <c r="D2" s="325"/>
      <c r="E2" s="337" t="s">
        <v>15</v>
      </c>
      <c r="F2" s="338"/>
      <c r="G2" s="338"/>
      <c r="H2" s="338"/>
      <c r="I2" s="338"/>
      <c r="J2" s="338"/>
      <c r="K2" s="338"/>
      <c r="L2" s="338"/>
      <c r="M2" s="338"/>
      <c r="N2" s="339"/>
      <c r="O2" s="337" t="s">
        <v>16</v>
      </c>
      <c r="P2" s="340"/>
      <c r="Q2" s="340"/>
      <c r="R2" s="340"/>
      <c r="S2" s="340"/>
      <c r="T2" s="340"/>
      <c r="U2" s="340"/>
      <c r="V2" s="341"/>
      <c r="W2" s="342" t="s">
        <v>17</v>
      </c>
      <c r="X2" s="343" t="s">
        <v>18</v>
      </c>
      <c r="Y2" s="344"/>
      <c r="Z2" s="344"/>
      <c r="AA2" s="344"/>
      <c r="AB2" s="345"/>
    </row>
    <row r="3" spans="1:28" ht="65.25" customHeight="1" x14ac:dyDescent="0.2">
      <c r="A3" s="334"/>
      <c r="B3" s="334"/>
      <c r="C3" s="335"/>
      <c r="D3" s="336"/>
      <c r="E3" s="321" t="s">
        <v>5</v>
      </c>
      <c r="F3" s="323" t="s">
        <v>19</v>
      </c>
      <c r="G3" s="324"/>
      <c r="H3" s="324"/>
      <c r="I3" s="324"/>
      <c r="J3" s="325"/>
      <c r="K3" s="340" t="s">
        <v>20</v>
      </c>
      <c r="L3" s="340"/>
      <c r="M3" s="340"/>
      <c r="N3" s="341"/>
      <c r="O3" s="326" t="s">
        <v>21</v>
      </c>
      <c r="P3" s="326" t="s">
        <v>22</v>
      </c>
      <c r="Q3" s="326" t="s">
        <v>23</v>
      </c>
      <c r="R3" s="326" t="s">
        <v>24</v>
      </c>
      <c r="S3" s="318" t="s">
        <v>457</v>
      </c>
      <c r="T3" s="326" t="s">
        <v>25</v>
      </c>
      <c r="U3" s="326" t="s">
        <v>26</v>
      </c>
      <c r="V3" s="329" t="s">
        <v>27</v>
      </c>
      <c r="W3" s="342"/>
      <c r="X3" s="346" t="s">
        <v>5</v>
      </c>
      <c r="Y3" s="346" t="s">
        <v>28</v>
      </c>
      <c r="Z3" s="318" t="s">
        <v>457</v>
      </c>
      <c r="AA3" s="326" t="s">
        <v>448</v>
      </c>
      <c r="AB3" s="326" t="s">
        <v>449</v>
      </c>
    </row>
    <row r="4" spans="1:28" ht="40.5" customHeight="1" x14ac:dyDescent="0.2">
      <c r="A4" s="322"/>
      <c r="B4" s="322"/>
      <c r="C4" s="20" t="s">
        <v>5</v>
      </c>
      <c r="D4" s="20" t="s">
        <v>29</v>
      </c>
      <c r="E4" s="322"/>
      <c r="F4" s="20" t="s">
        <v>30</v>
      </c>
      <c r="G4" s="21" t="s">
        <v>31</v>
      </c>
      <c r="H4" s="22" t="s">
        <v>32</v>
      </c>
      <c r="I4" s="21" t="s">
        <v>33</v>
      </c>
      <c r="J4" s="22" t="s">
        <v>34</v>
      </c>
      <c r="K4" s="21" t="s">
        <v>31</v>
      </c>
      <c r="L4" s="22" t="s">
        <v>32</v>
      </c>
      <c r="M4" s="21" t="s">
        <v>33</v>
      </c>
      <c r="N4" s="22" t="s">
        <v>34</v>
      </c>
      <c r="O4" s="330"/>
      <c r="P4" s="330"/>
      <c r="Q4" s="330"/>
      <c r="R4" s="330"/>
      <c r="S4" s="328"/>
      <c r="T4" s="327"/>
      <c r="U4" s="327"/>
      <c r="V4" s="329"/>
      <c r="W4" s="342"/>
      <c r="X4" s="347"/>
      <c r="Y4" s="347"/>
      <c r="Z4" s="328"/>
      <c r="AA4" s="327"/>
      <c r="AB4" s="327"/>
    </row>
    <row r="5" spans="1:28" ht="13.5" thickBot="1" x14ac:dyDescent="0.25">
      <c r="A5" s="23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24">
        <v>14</v>
      </c>
      <c r="O5" s="24">
        <v>15</v>
      </c>
      <c r="P5" s="24">
        <v>16</v>
      </c>
      <c r="Q5" s="24">
        <v>17</v>
      </c>
      <c r="R5" s="24">
        <v>18</v>
      </c>
      <c r="S5" s="24">
        <v>19</v>
      </c>
      <c r="T5" s="24">
        <v>20</v>
      </c>
      <c r="U5" s="24">
        <v>21</v>
      </c>
      <c r="V5" s="24">
        <v>22</v>
      </c>
      <c r="W5" s="24">
        <v>23</v>
      </c>
      <c r="X5" s="24">
        <v>24</v>
      </c>
      <c r="Y5" s="24">
        <v>25</v>
      </c>
      <c r="Z5" s="24">
        <v>26</v>
      </c>
      <c r="AA5" s="24">
        <v>27</v>
      </c>
      <c r="AB5" s="24">
        <v>28</v>
      </c>
    </row>
    <row r="6" spans="1:28" s="27" customFormat="1" x14ac:dyDescent="0.2">
      <c r="A6" s="25" t="s">
        <v>5</v>
      </c>
      <c r="B6" s="26">
        <f>B145</f>
        <v>139</v>
      </c>
      <c r="C6" s="26">
        <f t="shared" ref="C6:AB6" si="0">C145</f>
        <v>9</v>
      </c>
      <c r="D6" s="26">
        <f t="shared" si="0"/>
        <v>4</v>
      </c>
      <c r="E6" s="26">
        <f t="shared" si="0"/>
        <v>229</v>
      </c>
      <c r="F6" s="26">
        <f t="shared" si="0"/>
        <v>89</v>
      </c>
      <c r="G6" s="26">
        <f t="shared" si="0"/>
        <v>0</v>
      </c>
      <c r="H6" s="26">
        <f t="shared" si="0"/>
        <v>24</v>
      </c>
      <c r="I6" s="26">
        <f t="shared" si="0"/>
        <v>114</v>
      </c>
      <c r="J6" s="26">
        <f t="shared" si="0"/>
        <v>91</v>
      </c>
      <c r="K6" s="26">
        <f t="shared" si="0"/>
        <v>0</v>
      </c>
      <c r="L6" s="26">
        <f t="shared" si="0"/>
        <v>24</v>
      </c>
      <c r="M6" s="26">
        <f t="shared" si="0"/>
        <v>42</v>
      </c>
      <c r="N6" s="26">
        <f t="shared" si="0"/>
        <v>23</v>
      </c>
      <c r="O6" s="26">
        <f t="shared" si="0"/>
        <v>110</v>
      </c>
      <c r="P6" s="26">
        <f t="shared" si="0"/>
        <v>6</v>
      </c>
      <c r="Q6" s="26">
        <f t="shared" si="0"/>
        <v>0</v>
      </c>
      <c r="R6" s="26">
        <f t="shared" si="0"/>
        <v>7</v>
      </c>
      <c r="S6" s="26">
        <f t="shared" si="0"/>
        <v>16</v>
      </c>
      <c r="T6" s="26">
        <f t="shared" si="0"/>
        <v>6</v>
      </c>
      <c r="U6" s="26">
        <f t="shared" si="0"/>
        <v>0</v>
      </c>
      <c r="V6" s="26">
        <f t="shared" si="0"/>
        <v>0</v>
      </c>
      <c r="W6" s="26">
        <f t="shared" si="0"/>
        <v>28</v>
      </c>
      <c r="X6" s="26">
        <f t="shared" si="0"/>
        <v>194</v>
      </c>
      <c r="Y6" s="26">
        <f t="shared" si="0"/>
        <v>54</v>
      </c>
      <c r="Z6" s="26">
        <f t="shared" si="0"/>
        <v>12</v>
      </c>
      <c r="AA6" s="26">
        <f t="shared" si="0"/>
        <v>3</v>
      </c>
      <c r="AB6" s="26">
        <f t="shared" si="0"/>
        <v>0</v>
      </c>
    </row>
    <row r="7" spans="1:28" x14ac:dyDescent="0.2">
      <c r="A7" s="28" t="s">
        <v>35</v>
      </c>
      <c r="B7" s="29" t="s">
        <v>6</v>
      </c>
      <c r="C7" s="30"/>
      <c r="D7" s="30"/>
      <c r="E7" s="31">
        <f>G7+H7+I7+J7</f>
        <v>0</v>
      </c>
      <c r="F7" s="31">
        <f>K7+L7+M7+N7</f>
        <v>0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2"/>
      <c r="X7" s="32"/>
      <c r="Y7" s="32"/>
      <c r="Z7" s="32"/>
      <c r="AA7" s="32"/>
      <c r="AB7" s="32"/>
    </row>
    <row r="8" spans="1:28" x14ac:dyDescent="0.2">
      <c r="A8" s="28" t="s">
        <v>36</v>
      </c>
      <c r="B8" s="29" t="s">
        <v>8</v>
      </c>
      <c r="C8" s="30"/>
      <c r="D8" s="30"/>
      <c r="E8" s="31">
        <f t="shared" ref="E8:E71" si="1">G8+H8+I8+J8</f>
        <v>0</v>
      </c>
      <c r="F8" s="31">
        <f t="shared" ref="F8:F71" si="2">K8+L8+M8+N8</f>
        <v>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2"/>
      <c r="X8" s="32"/>
      <c r="Y8" s="32"/>
      <c r="Z8" s="32"/>
      <c r="AA8" s="32"/>
      <c r="AB8" s="32"/>
    </row>
    <row r="9" spans="1:28" x14ac:dyDescent="0.2">
      <c r="A9" s="28" t="s">
        <v>37</v>
      </c>
      <c r="B9" s="29" t="s">
        <v>10</v>
      </c>
      <c r="C9" s="30"/>
      <c r="D9" s="30"/>
      <c r="E9" s="31">
        <f t="shared" si="1"/>
        <v>0</v>
      </c>
      <c r="F9" s="31">
        <f t="shared" si="2"/>
        <v>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2"/>
      <c r="X9" s="32"/>
      <c r="Y9" s="32"/>
      <c r="Z9" s="32"/>
      <c r="AA9" s="32"/>
      <c r="AB9" s="32"/>
    </row>
    <row r="10" spans="1:28" x14ac:dyDescent="0.2">
      <c r="A10" s="28" t="s">
        <v>38</v>
      </c>
      <c r="B10" s="29" t="s">
        <v>39</v>
      </c>
      <c r="C10" s="30"/>
      <c r="D10" s="30"/>
      <c r="E10" s="31">
        <f t="shared" si="1"/>
        <v>0</v>
      </c>
      <c r="F10" s="31">
        <f t="shared" si="2"/>
        <v>0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2"/>
      <c r="X10" s="32"/>
      <c r="Y10" s="32"/>
      <c r="Z10" s="32"/>
      <c r="AA10" s="32"/>
      <c r="AB10" s="32"/>
    </row>
    <row r="11" spans="1:28" x14ac:dyDescent="0.2">
      <c r="A11" s="28" t="s">
        <v>40</v>
      </c>
      <c r="B11" s="33" t="s">
        <v>41</v>
      </c>
      <c r="C11" s="30"/>
      <c r="D11" s="30"/>
      <c r="E11" s="31">
        <f t="shared" si="1"/>
        <v>0</v>
      </c>
      <c r="F11" s="31">
        <f t="shared" si="2"/>
        <v>0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2"/>
      <c r="X11" s="32"/>
      <c r="Y11" s="32"/>
      <c r="Z11" s="32"/>
      <c r="AA11" s="32"/>
      <c r="AB11" s="32"/>
    </row>
    <row r="12" spans="1:28" x14ac:dyDescent="0.2">
      <c r="A12" s="28" t="s">
        <v>42</v>
      </c>
      <c r="B12" s="33" t="s">
        <v>43</v>
      </c>
      <c r="C12" s="30"/>
      <c r="D12" s="30"/>
      <c r="E12" s="31">
        <f t="shared" si="1"/>
        <v>0</v>
      </c>
      <c r="F12" s="31">
        <f t="shared" si="2"/>
        <v>0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2"/>
      <c r="X12" s="32"/>
      <c r="Y12" s="32"/>
      <c r="Z12" s="32"/>
      <c r="AA12" s="32"/>
      <c r="AB12" s="32"/>
    </row>
    <row r="13" spans="1:28" x14ac:dyDescent="0.2">
      <c r="A13" s="28" t="s">
        <v>44</v>
      </c>
      <c r="B13" s="33" t="s">
        <v>45</v>
      </c>
      <c r="C13" s="30"/>
      <c r="D13" s="30"/>
      <c r="E13" s="31">
        <f t="shared" si="1"/>
        <v>0</v>
      </c>
      <c r="F13" s="31">
        <f t="shared" si="2"/>
        <v>0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2"/>
      <c r="X13" s="32"/>
      <c r="Y13" s="32"/>
      <c r="Z13" s="32"/>
      <c r="AA13" s="32"/>
      <c r="AB13" s="32"/>
    </row>
    <row r="14" spans="1:28" x14ac:dyDescent="0.2">
      <c r="A14" s="28" t="s">
        <v>46</v>
      </c>
      <c r="B14" s="33" t="s">
        <v>47</v>
      </c>
      <c r="C14" s="30"/>
      <c r="D14" s="30"/>
      <c r="E14" s="31">
        <f t="shared" si="1"/>
        <v>0</v>
      </c>
      <c r="F14" s="31">
        <f t="shared" si="2"/>
        <v>0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2"/>
      <c r="X14" s="32"/>
      <c r="Y14" s="32"/>
      <c r="Z14" s="32"/>
      <c r="AA14" s="32"/>
      <c r="AB14" s="32"/>
    </row>
    <row r="15" spans="1:28" x14ac:dyDescent="0.2">
      <c r="A15" s="28" t="s">
        <v>48</v>
      </c>
      <c r="B15" s="33" t="s">
        <v>49</v>
      </c>
      <c r="C15" s="30">
        <v>1</v>
      </c>
      <c r="D15" s="30">
        <v>1</v>
      </c>
      <c r="E15" s="31">
        <f t="shared" si="1"/>
        <v>17</v>
      </c>
      <c r="F15" s="31">
        <f t="shared" si="2"/>
        <v>17</v>
      </c>
      <c r="G15" s="30">
        <v>0</v>
      </c>
      <c r="H15" s="30">
        <v>0</v>
      </c>
      <c r="I15" s="30">
        <v>10</v>
      </c>
      <c r="J15" s="30">
        <v>7</v>
      </c>
      <c r="K15" s="30">
        <v>0</v>
      </c>
      <c r="L15" s="30">
        <v>0</v>
      </c>
      <c r="M15" s="30">
        <v>10</v>
      </c>
      <c r="N15" s="30">
        <v>7</v>
      </c>
      <c r="O15" s="30">
        <v>13</v>
      </c>
      <c r="P15" s="30">
        <v>0</v>
      </c>
      <c r="Q15" s="30">
        <v>0</v>
      </c>
      <c r="R15" s="30">
        <v>0</v>
      </c>
      <c r="S15" s="30">
        <v>4</v>
      </c>
      <c r="T15" s="30">
        <v>0</v>
      </c>
      <c r="U15" s="30">
        <v>0</v>
      </c>
      <c r="V15" s="30">
        <v>0</v>
      </c>
      <c r="W15" s="32">
        <v>2</v>
      </c>
      <c r="X15" s="32">
        <v>17</v>
      </c>
      <c r="Y15" s="32">
        <v>17</v>
      </c>
      <c r="Z15" s="32">
        <v>4</v>
      </c>
      <c r="AA15" s="32">
        <v>0</v>
      </c>
      <c r="AB15" s="32">
        <v>0</v>
      </c>
    </row>
    <row r="16" spans="1:28" x14ac:dyDescent="0.2">
      <c r="A16" s="28" t="s">
        <v>50</v>
      </c>
      <c r="B16" s="33" t="s">
        <v>51</v>
      </c>
      <c r="C16" s="30"/>
      <c r="D16" s="30"/>
      <c r="E16" s="31">
        <f t="shared" si="1"/>
        <v>0</v>
      </c>
      <c r="F16" s="31">
        <f t="shared" si="2"/>
        <v>0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2"/>
      <c r="X16" s="32"/>
      <c r="Y16" s="32"/>
      <c r="Z16" s="32"/>
      <c r="AA16" s="32"/>
      <c r="AB16" s="32"/>
    </row>
    <row r="17" spans="1:28" x14ac:dyDescent="0.2">
      <c r="A17" s="28" t="s">
        <v>52</v>
      </c>
      <c r="B17" s="33" t="s">
        <v>53</v>
      </c>
      <c r="C17" s="30"/>
      <c r="D17" s="30"/>
      <c r="E17" s="31">
        <f t="shared" si="1"/>
        <v>0</v>
      </c>
      <c r="F17" s="31">
        <f t="shared" si="2"/>
        <v>0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2"/>
      <c r="X17" s="32"/>
      <c r="Y17" s="32"/>
      <c r="Z17" s="32"/>
      <c r="AA17" s="32"/>
      <c r="AB17" s="32"/>
    </row>
    <row r="18" spans="1:28" x14ac:dyDescent="0.2">
      <c r="A18" s="28" t="s">
        <v>54</v>
      </c>
      <c r="B18" s="33" t="s">
        <v>55</v>
      </c>
      <c r="C18" s="30"/>
      <c r="D18" s="30"/>
      <c r="E18" s="31">
        <f t="shared" si="1"/>
        <v>0</v>
      </c>
      <c r="F18" s="31">
        <f t="shared" si="2"/>
        <v>0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2"/>
      <c r="X18" s="32"/>
      <c r="Y18" s="32"/>
      <c r="Z18" s="32"/>
      <c r="AA18" s="32"/>
      <c r="AB18" s="32"/>
    </row>
    <row r="19" spans="1:28" x14ac:dyDescent="0.2">
      <c r="A19" s="28" t="s">
        <v>56</v>
      </c>
      <c r="B19" s="33" t="s">
        <v>57</v>
      </c>
      <c r="C19" s="30"/>
      <c r="D19" s="30"/>
      <c r="E19" s="31">
        <f t="shared" si="1"/>
        <v>0</v>
      </c>
      <c r="F19" s="31">
        <f t="shared" si="2"/>
        <v>0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2"/>
      <c r="X19" s="32"/>
      <c r="Y19" s="32"/>
      <c r="Z19" s="32"/>
      <c r="AA19" s="32"/>
      <c r="AB19" s="32"/>
    </row>
    <row r="20" spans="1:28" x14ac:dyDescent="0.2">
      <c r="A20" s="28" t="s">
        <v>58</v>
      </c>
      <c r="B20" s="33" t="s">
        <v>59</v>
      </c>
      <c r="C20" s="30"/>
      <c r="D20" s="30"/>
      <c r="E20" s="31">
        <f t="shared" si="1"/>
        <v>0</v>
      </c>
      <c r="F20" s="31">
        <f t="shared" si="2"/>
        <v>0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2"/>
      <c r="X20" s="32"/>
      <c r="Y20" s="32"/>
      <c r="Z20" s="32"/>
      <c r="AA20" s="32"/>
      <c r="AB20" s="32"/>
    </row>
    <row r="21" spans="1:28" x14ac:dyDescent="0.2">
      <c r="A21" s="28" t="s">
        <v>60</v>
      </c>
      <c r="B21" s="33" t="s">
        <v>61</v>
      </c>
      <c r="C21" s="30"/>
      <c r="D21" s="30"/>
      <c r="E21" s="31">
        <f t="shared" si="1"/>
        <v>0</v>
      </c>
      <c r="F21" s="31">
        <f t="shared" si="2"/>
        <v>0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2"/>
      <c r="X21" s="32"/>
      <c r="Y21" s="32"/>
      <c r="Z21" s="32"/>
      <c r="AA21" s="32"/>
      <c r="AB21" s="32"/>
    </row>
    <row r="22" spans="1:28" x14ac:dyDescent="0.2">
      <c r="A22" s="28" t="s">
        <v>62</v>
      </c>
      <c r="B22" s="33" t="s">
        <v>63</v>
      </c>
      <c r="C22" s="30"/>
      <c r="D22" s="30"/>
      <c r="E22" s="31">
        <f t="shared" si="1"/>
        <v>0</v>
      </c>
      <c r="F22" s="31">
        <f t="shared" si="2"/>
        <v>0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2"/>
      <c r="X22" s="32"/>
      <c r="Y22" s="32"/>
      <c r="Z22" s="32"/>
      <c r="AA22" s="32"/>
      <c r="AB22" s="32"/>
    </row>
    <row r="23" spans="1:28" x14ac:dyDescent="0.2">
      <c r="A23" s="28" t="s">
        <v>64</v>
      </c>
      <c r="B23" s="33" t="s">
        <v>65</v>
      </c>
      <c r="C23" s="30"/>
      <c r="D23" s="30"/>
      <c r="E23" s="31">
        <f t="shared" si="1"/>
        <v>0</v>
      </c>
      <c r="F23" s="31">
        <f t="shared" si="2"/>
        <v>0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2"/>
      <c r="X23" s="32"/>
      <c r="Y23" s="32"/>
      <c r="Z23" s="32"/>
      <c r="AA23" s="32"/>
      <c r="AB23" s="32"/>
    </row>
    <row r="24" spans="1:28" x14ac:dyDescent="0.2">
      <c r="A24" s="28" t="s">
        <v>66</v>
      </c>
      <c r="B24" s="33" t="s">
        <v>67</v>
      </c>
      <c r="C24" s="30"/>
      <c r="D24" s="30"/>
      <c r="E24" s="31">
        <f t="shared" si="1"/>
        <v>0</v>
      </c>
      <c r="F24" s="31">
        <f>K24+L24+M24+N24</f>
        <v>0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2"/>
      <c r="X24" s="32"/>
      <c r="Y24" s="32"/>
      <c r="Z24" s="32"/>
      <c r="AA24" s="32"/>
      <c r="AB24" s="32"/>
    </row>
    <row r="25" spans="1:28" x14ac:dyDescent="0.2">
      <c r="A25" s="28" t="s">
        <v>68</v>
      </c>
      <c r="B25" s="33" t="s">
        <v>69</v>
      </c>
      <c r="C25" s="30"/>
      <c r="D25" s="30"/>
      <c r="E25" s="31">
        <f t="shared" si="1"/>
        <v>0</v>
      </c>
      <c r="F25" s="31">
        <f t="shared" si="2"/>
        <v>0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2"/>
      <c r="X25" s="32"/>
      <c r="Y25" s="32"/>
      <c r="Z25" s="32"/>
      <c r="AA25" s="32"/>
      <c r="AB25" s="32"/>
    </row>
    <row r="26" spans="1:28" x14ac:dyDescent="0.2">
      <c r="A26" s="28" t="s">
        <v>70</v>
      </c>
      <c r="B26" s="33" t="s">
        <v>71</v>
      </c>
      <c r="C26" s="30"/>
      <c r="D26" s="30"/>
      <c r="E26" s="31">
        <f t="shared" si="1"/>
        <v>0</v>
      </c>
      <c r="F26" s="31">
        <f t="shared" si="2"/>
        <v>0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2"/>
      <c r="X26" s="32"/>
      <c r="Y26" s="32"/>
      <c r="Z26" s="32"/>
      <c r="AA26" s="32"/>
      <c r="AB26" s="32"/>
    </row>
    <row r="27" spans="1:28" x14ac:dyDescent="0.2">
      <c r="A27" s="28" t="s">
        <v>72</v>
      </c>
      <c r="B27" s="33" t="s">
        <v>73</v>
      </c>
      <c r="C27" s="30"/>
      <c r="D27" s="30"/>
      <c r="E27" s="31">
        <f t="shared" si="1"/>
        <v>0</v>
      </c>
      <c r="F27" s="31">
        <f t="shared" si="2"/>
        <v>0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2"/>
      <c r="X27" s="32"/>
      <c r="Y27" s="32"/>
      <c r="Z27" s="32"/>
      <c r="AA27" s="32"/>
      <c r="AB27" s="32"/>
    </row>
    <row r="28" spans="1:28" x14ac:dyDescent="0.2">
      <c r="A28" s="28" t="s">
        <v>74</v>
      </c>
      <c r="B28" s="33" t="s">
        <v>75</v>
      </c>
      <c r="C28" s="30"/>
      <c r="D28" s="30"/>
      <c r="E28" s="31">
        <f t="shared" si="1"/>
        <v>0</v>
      </c>
      <c r="F28" s="31">
        <f t="shared" si="2"/>
        <v>0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2"/>
      <c r="X28" s="32"/>
      <c r="Y28" s="32"/>
      <c r="Z28" s="32"/>
      <c r="AA28" s="32"/>
      <c r="AB28" s="32"/>
    </row>
    <row r="29" spans="1:28" x14ac:dyDescent="0.2">
      <c r="A29" s="28" t="s">
        <v>76</v>
      </c>
      <c r="B29" s="33" t="s">
        <v>77</v>
      </c>
      <c r="C29" s="30"/>
      <c r="D29" s="30"/>
      <c r="E29" s="31">
        <f t="shared" si="1"/>
        <v>0</v>
      </c>
      <c r="F29" s="31">
        <f t="shared" si="2"/>
        <v>0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2"/>
      <c r="X29" s="32"/>
      <c r="Y29" s="32"/>
      <c r="Z29" s="32"/>
      <c r="AA29" s="32"/>
      <c r="AB29" s="32"/>
    </row>
    <row r="30" spans="1:28" x14ac:dyDescent="0.2">
      <c r="A30" s="28" t="s">
        <v>78</v>
      </c>
      <c r="B30" s="33" t="s">
        <v>79</v>
      </c>
      <c r="C30" s="30"/>
      <c r="D30" s="30"/>
      <c r="E30" s="31">
        <f t="shared" si="1"/>
        <v>0</v>
      </c>
      <c r="F30" s="31">
        <f t="shared" si="2"/>
        <v>0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2"/>
      <c r="X30" s="32"/>
      <c r="Y30" s="32"/>
      <c r="Z30" s="32"/>
      <c r="AA30" s="32"/>
      <c r="AB30" s="32"/>
    </row>
    <row r="31" spans="1:28" x14ac:dyDescent="0.2">
      <c r="A31" s="28" t="s">
        <v>80</v>
      </c>
      <c r="B31" s="33" t="s">
        <v>81</v>
      </c>
      <c r="C31" s="30">
        <v>2</v>
      </c>
      <c r="D31" s="30">
        <v>1</v>
      </c>
      <c r="E31" s="31">
        <f t="shared" si="1"/>
        <v>55</v>
      </c>
      <c r="F31" s="31">
        <f t="shared" si="2"/>
        <v>17</v>
      </c>
      <c r="G31" s="30">
        <v>0</v>
      </c>
      <c r="H31" s="30">
        <v>0</v>
      </c>
      <c r="I31" s="30">
        <v>26</v>
      </c>
      <c r="J31" s="30">
        <v>29</v>
      </c>
      <c r="K31" s="30">
        <v>0</v>
      </c>
      <c r="L31" s="30">
        <v>0</v>
      </c>
      <c r="M31" s="30">
        <v>10</v>
      </c>
      <c r="N31" s="30">
        <v>7</v>
      </c>
      <c r="O31" s="30">
        <v>27</v>
      </c>
      <c r="P31" s="30">
        <v>1</v>
      </c>
      <c r="Q31" s="30">
        <v>0</v>
      </c>
      <c r="R31" s="30">
        <v>0</v>
      </c>
      <c r="S31" s="30">
        <v>4</v>
      </c>
      <c r="T31" s="30">
        <v>2</v>
      </c>
      <c r="U31" s="30">
        <v>0</v>
      </c>
      <c r="V31" s="30">
        <v>0</v>
      </c>
      <c r="W31" s="32">
        <v>7</v>
      </c>
      <c r="X31" s="32">
        <v>55</v>
      </c>
      <c r="Y31" s="32">
        <v>17</v>
      </c>
      <c r="Z31" s="32">
        <v>4</v>
      </c>
      <c r="AA31" s="32">
        <v>2</v>
      </c>
      <c r="AB31" s="32">
        <v>0</v>
      </c>
    </row>
    <row r="32" spans="1:28" ht="25.5" x14ac:dyDescent="0.2">
      <c r="A32" s="28" t="s">
        <v>82</v>
      </c>
      <c r="B32" s="34" t="s">
        <v>83</v>
      </c>
      <c r="C32" s="30"/>
      <c r="D32" s="30"/>
      <c r="E32" s="31">
        <f t="shared" si="1"/>
        <v>0</v>
      </c>
      <c r="F32" s="31">
        <f t="shared" si="2"/>
        <v>0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2"/>
      <c r="X32" s="32"/>
      <c r="Y32" s="32"/>
      <c r="Z32" s="32"/>
      <c r="AA32" s="32"/>
      <c r="AB32" s="32"/>
    </row>
    <row r="33" spans="1:28" x14ac:dyDescent="0.2">
      <c r="A33" s="28" t="s">
        <v>84</v>
      </c>
      <c r="B33" s="34" t="s">
        <v>85</v>
      </c>
      <c r="C33" s="30"/>
      <c r="D33" s="30"/>
      <c r="E33" s="31">
        <f t="shared" si="1"/>
        <v>0</v>
      </c>
      <c r="F33" s="31">
        <f t="shared" si="2"/>
        <v>0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2"/>
      <c r="X33" s="32"/>
      <c r="Y33" s="32"/>
      <c r="Z33" s="32"/>
      <c r="AA33" s="32"/>
      <c r="AB33" s="32"/>
    </row>
    <row r="34" spans="1:28" x14ac:dyDescent="0.2">
      <c r="A34" s="28" t="s">
        <v>86</v>
      </c>
      <c r="B34" s="34" t="s">
        <v>87</v>
      </c>
      <c r="C34" s="30"/>
      <c r="D34" s="30"/>
      <c r="E34" s="31">
        <f t="shared" si="1"/>
        <v>0</v>
      </c>
      <c r="F34" s="31">
        <f t="shared" si="2"/>
        <v>0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2"/>
      <c r="X34" s="32"/>
      <c r="Y34" s="32"/>
      <c r="Z34" s="32"/>
      <c r="AA34" s="32"/>
      <c r="AB34" s="32"/>
    </row>
    <row r="35" spans="1:28" x14ac:dyDescent="0.2">
      <c r="A35" s="28" t="s">
        <v>88</v>
      </c>
      <c r="B35" s="34" t="s">
        <v>89</v>
      </c>
      <c r="C35" s="30"/>
      <c r="D35" s="30"/>
      <c r="E35" s="31">
        <f t="shared" si="1"/>
        <v>0</v>
      </c>
      <c r="F35" s="31">
        <f t="shared" si="2"/>
        <v>0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2"/>
      <c r="X35" s="32"/>
      <c r="Y35" s="32"/>
      <c r="Z35" s="32"/>
      <c r="AA35" s="32"/>
      <c r="AB35" s="32"/>
    </row>
    <row r="36" spans="1:28" x14ac:dyDescent="0.2">
      <c r="A36" s="28" t="s">
        <v>90</v>
      </c>
      <c r="B36" s="34" t="s">
        <v>91</v>
      </c>
      <c r="C36" s="30"/>
      <c r="D36" s="30"/>
      <c r="E36" s="31">
        <f t="shared" si="1"/>
        <v>0</v>
      </c>
      <c r="F36" s="31">
        <f t="shared" si="2"/>
        <v>0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2"/>
      <c r="X36" s="32"/>
      <c r="Y36" s="32"/>
      <c r="Z36" s="32"/>
      <c r="AA36" s="32"/>
      <c r="AB36" s="32"/>
    </row>
    <row r="37" spans="1:28" x14ac:dyDescent="0.2">
      <c r="A37" s="28" t="s">
        <v>92</v>
      </c>
      <c r="B37" s="34" t="s">
        <v>93</v>
      </c>
      <c r="C37" s="30"/>
      <c r="D37" s="30"/>
      <c r="E37" s="31">
        <f t="shared" si="1"/>
        <v>0</v>
      </c>
      <c r="F37" s="31">
        <f t="shared" si="2"/>
        <v>0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2"/>
      <c r="X37" s="32"/>
      <c r="Y37" s="32"/>
      <c r="Z37" s="32"/>
      <c r="AA37" s="32"/>
      <c r="AB37" s="32"/>
    </row>
    <row r="38" spans="1:28" x14ac:dyDescent="0.2">
      <c r="A38" s="28" t="s">
        <v>94</v>
      </c>
      <c r="B38" s="34" t="s">
        <v>95</v>
      </c>
      <c r="C38" s="30"/>
      <c r="D38" s="30"/>
      <c r="E38" s="31">
        <f t="shared" si="1"/>
        <v>0</v>
      </c>
      <c r="F38" s="31">
        <f t="shared" si="2"/>
        <v>0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2"/>
      <c r="X38" s="32"/>
      <c r="Y38" s="32"/>
      <c r="Z38" s="32"/>
      <c r="AA38" s="32"/>
      <c r="AB38" s="32"/>
    </row>
    <row r="39" spans="1:28" x14ac:dyDescent="0.2">
      <c r="A39" s="28" t="s">
        <v>96</v>
      </c>
      <c r="B39" s="34" t="s">
        <v>97</v>
      </c>
      <c r="C39" s="30"/>
      <c r="D39" s="30"/>
      <c r="E39" s="31">
        <f t="shared" si="1"/>
        <v>0</v>
      </c>
      <c r="F39" s="31">
        <f t="shared" si="2"/>
        <v>0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2"/>
      <c r="X39" s="32"/>
      <c r="Y39" s="32"/>
      <c r="Z39" s="32"/>
      <c r="AA39" s="32"/>
      <c r="AB39" s="32"/>
    </row>
    <row r="40" spans="1:28" x14ac:dyDescent="0.2">
      <c r="A40" s="28" t="s">
        <v>98</v>
      </c>
      <c r="B40" s="34" t="s">
        <v>99</v>
      </c>
      <c r="C40" s="30"/>
      <c r="D40" s="30"/>
      <c r="E40" s="31">
        <f t="shared" si="1"/>
        <v>0</v>
      </c>
      <c r="F40" s="31">
        <f t="shared" si="2"/>
        <v>0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2"/>
      <c r="X40" s="32"/>
      <c r="Y40" s="32"/>
      <c r="Z40" s="32"/>
      <c r="AA40" s="32"/>
      <c r="AB40" s="32"/>
    </row>
    <row r="41" spans="1:28" x14ac:dyDescent="0.2">
      <c r="A41" s="28" t="s">
        <v>100</v>
      </c>
      <c r="B41" s="34" t="s">
        <v>101</v>
      </c>
      <c r="C41" s="30"/>
      <c r="D41" s="30"/>
      <c r="E41" s="31">
        <f t="shared" si="1"/>
        <v>0</v>
      </c>
      <c r="F41" s="31">
        <f t="shared" si="2"/>
        <v>0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2"/>
      <c r="X41" s="32"/>
      <c r="Y41" s="32"/>
      <c r="Z41" s="32"/>
      <c r="AA41" s="32"/>
      <c r="AB41" s="32"/>
    </row>
    <row r="42" spans="1:28" x14ac:dyDescent="0.2">
      <c r="A42" s="28" t="s">
        <v>102</v>
      </c>
      <c r="B42" s="34" t="s">
        <v>103</v>
      </c>
      <c r="C42" s="30"/>
      <c r="D42" s="30"/>
      <c r="E42" s="31">
        <f t="shared" si="1"/>
        <v>0</v>
      </c>
      <c r="F42" s="31">
        <f t="shared" si="2"/>
        <v>0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2"/>
      <c r="X42" s="32"/>
      <c r="Y42" s="32"/>
      <c r="Z42" s="32"/>
      <c r="AA42" s="32"/>
      <c r="AB42" s="32"/>
    </row>
    <row r="43" spans="1:28" x14ac:dyDescent="0.2">
      <c r="A43" s="28" t="s">
        <v>104</v>
      </c>
      <c r="B43" s="34" t="s">
        <v>105</v>
      </c>
      <c r="C43" s="30"/>
      <c r="D43" s="30"/>
      <c r="E43" s="31">
        <f t="shared" si="1"/>
        <v>0</v>
      </c>
      <c r="F43" s="31">
        <f t="shared" si="2"/>
        <v>0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2"/>
      <c r="X43" s="32"/>
      <c r="Y43" s="32"/>
      <c r="Z43" s="32"/>
      <c r="AA43" s="32"/>
      <c r="AB43" s="32"/>
    </row>
    <row r="44" spans="1:28" x14ac:dyDescent="0.2">
      <c r="A44" s="28" t="s">
        <v>106</v>
      </c>
      <c r="B44" s="34" t="s">
        <v>107</v>
      </c>
      <c r="C44" s="30"/>
      <c r="D44" s="30"/>
      <c r="E44" s="31">
        <f t="shared" si="1"/>
        <v>0</v>
      </c>
      <c r="F44" s="31">
        <f t="shared" si="2"/>
        <v>0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2"/>
      <c r="X44" s="32"/>
      <c r="Y44" s="32"/>
      <c r="Z44" s="32"/>
      <c r="AA44" s="32"/>
      <c r="AB44" s="32"/>
    </row>
    <row r="45" spans="1:28" x14ac:dyDescent="0.2">
      <c r="A45" s="28" t="s">
        <v>108</v>
      </c>
      <c r="B45" s="34" t="s">
        <v>109</v>
      </c>
      <c r="C45" s="30"/>
      <c r="D45" s="30"/>
      <c r="E45" s="31">
        <f t="shared" si="1"/>
        <v>0</v>
      </c>
      <c r="F45" s="31">
        <f t="shared" si="2"/>
        <v>0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2"/>
      <c r="X45" s="32"/>
      <c r="Y45" s="32"/>
      <c r="Z45" s="32"/>
      <c r="AA45" s="32"/>
      <c r="AB45" s="32"/>
    </row>
    <row r="46" spans="1:28" x14ac:dyDescent="0.2">
      <c r="A46" s="28" t="s">
        <v>110</v>
      </c>
      <c r="B46" s="34" t="s">
        <v>111</v>
      </c>
      <c r="C46" s="30"/>
      <c r="D46" s="30"/>
      <c r="E46" s="31">
        <f t="shared" si="1"/>
        <v>0</v>
      </c>
      <c r="F46" s="31">
        <f t="shared" si="2"/>
        <v>0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2"/>
      <c r="X46" s="32"/>
      <c r="Y46" s="32"/>
      <c r="Z46" s="32"/>
      <c r="AA46" s="32"/>
      <c r="AB46" s="32"/>
    </row>
    <row r="47" spans="1:28" x14ac:dyDescent="0.2">
      <c r="A47" s="28" t="s">
        <v>112</v>
      </c>
      <c r="B47" s="34" t="s">
        <v>113</v>
      </c>
      <c r="C47" s="30"/>
      <c r="D47" s="30"/>
      <c r="E47" s="31">
        <f t="shared" si="1"/>
        <v>0</v>
      </c>
      <c r="F47" s="31">
        <f t="shared" si="2"/>
        <v>0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2"/>
      <c r="X47" s="32"/>
      <c r="Y47" s="32"/>
      <c r="Z47" s="32"/>
      <c r="AA47" s="32"/>
      <c r="AB47" s="32"/>
    </row>
    <row r="48" spans="1:28" x14ac:dyDescent="0.2">
      <c r="A48" s="28" t="s">
        <v>114</v>
      </c>
      <c r="B48" s="34" t="s">
        <v>115</v>
      </c>
      <c r="C48" s="30"/>
      <c r="D48" s="30"/>
      <c r="E48" s="31">
        <f t="shared" si="1"/>
        <v>0</v>
      </c>
      <c r="F48" s="31">
        <f t="shared" si="2"/>
        <v>0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2"/>
      <c r="X48" s="32"/>
      <c r="Y48" s="32"/>
      <c r="Z48" s="32"/>
      <c r="AA48" s="32"/>
      <c r="AB48" s="32"/>
    </row>
    <row r="49" spans="1:28" x14ac:dyDescent="0.2">
      <c r="A49" s="28" t="s">
        <v>116</v>
      </c>
      <c r="B49" s="34" t="s">
        <v>117</v>
      </c>
      <c r="C49" s="30"/>
      <c r="D49" s="30"/>
      <c r="E49" s="31">
        <f t="shared" si="1"/>
        <v>0</v>
      </c>
      <c r="F49" s="31">
        <f t="shared" si="2"/>
        <v>0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2"/>
      <c r="X49" s="32"/>
      <c r="Y49" s="32"/>
      <c r="Z49" s="32"/>
      <c r="AA49" s="32"/>
      <c r="AB49" s="32"/>
    </row>
    <row r="50" spans="1:28" x14ac:dyDescent="0.2">
      <c r="A50" s="28" t="s">
        <v>118</v>
      </c>
      <c r="B50" s="34" t="s">
        <v>119</v>
      </c>
      <c r="C50" s="30"/>
      <c r="D50" s="30"/>
      <c r="E50" s="31">
        <f t="shared" si="1"/>
        <v>0</v>
      </c>
      <c r="F50" s="31">
        <f t="shared" si="2"/>
        <v>0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2"/>
      <c r="X50" s="32"/>
      <c r="Y50" s="32"/>
      <c r="Z50" s="32"/>
      <c r="AA50" s="32"/>
      <c r="AB50" s="32"/>
    </row>
    <row r="51" spans="1:28" x14ac:dyDescent="0.2">
      <c r="A51" s="28" t="s">
        <v>120</v>
      </c>
      <c r="B51" s="34" t="s">
        <v>121</v>
      </c>
      <c r="C51" s="30"/>
      <c r="D51" s="30"/>
      <c r="E51" s="31">
        <f t="shared" si="1"/>
        <v>0</v>
      </c>
      <c r="F51" s="31">
        <f t="shared" si="2"/>
        <v>0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2"/>
      <c r="X51" s="32"/>
      <c r="Y51" s="32"/>
      <c r="Z51" s="32"/>
      <c r="AA51" s="32"/>
      <c r="AB51" s="32"/>
    </row>
    <row r="52" spans="1:28" x14ac:dyDescent="0.2">
      <c r="A52" s="28" t="s">
        <v>122</v>
      </c>
      <c r="B52" s="34" t="s">
        <v>123</v>
      </c>
      <c r="C52" s="30"/>
      <c r="D52" s="30"/>
      <c r="E52" s="31">
        <f t="shared" si="1"/>
        <v>0</v>
      </c>
      <c r="F52" s="31">
        <f t="shared" si="2"/>
        <v>0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2"/>
      <c r="X52" s="32"/>
      <c r="Y52" s="32"/>
      <c r="Z52" s="32"/>
      <c r="AA52" s="32"/>
      <c r="AB52" s="32"/>
    </row>
    <row r="53" spans="1:28" x14ac:dyDescent="0.2">
      <c r="A53" s="28" t="s">
        <v>124</v>
      </c>
      <c r="B53" s="34" t="s">
        <v>125</v>
      </c>
      <c r="C53" s="30"/>
      <c r="D53" s="30"/>
      <c r="E53" s="31">
        <f t="shared" si="1"/>
        <v>0</v>
      </c>
      <c r="F53" s="31">
        <f t="shared" si="2"/>
        <v>0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2"/>
      <c r="X53" s="32"/>
      <c r="Y53" s="32"/>
      <c r="Z53" s="32"/>
      <c r="AA53" s="32"/>
      <c r="AB53" s="32"/>
    </row>
    <row r="54" spans="1:28" x14ac:dyDescent="0.2">
      <c r="A54" s="28" t="s">
        <v>126</v>
      </c>
      <c r="B54" s="34" t="s">
        <v>127</v>
      </c>
      <c r="C54" s="30"/>
      <c r="D54" s="30"/>
      <c r="E54" s="31">
        <f t="shared" si="1"/>
        <v>0</v>
      </c>
      <c r="F54" s="31">
        <f t="shared" si="2"/>
        <v>0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2"/>
      <c r="X54" s="32"/>
      <c r="Y54" s="32"/>
      <c r="Z54" s="32"/>
      <c r="AA54" s="32"/>
      <c r="AB54" s="32"/>
    </row>
    <row r="55" spans="1:28" x14ac:dyDescent="0.2">
      <c r="A55" s="28" t="s">
        <v>128</v>
      </c>
      <c r="B55" s="34" t="s">
        <v>129</v>
      </c>
      <c r="C55" s="30"/>
      <c r="D55" s="30"/>
      <c r="E55" s="31">
        <f t="shared" si="1"/>
        <v>0</v>
      </c>
      <c r="F55" s="31">
        <f t="shared" si="2"/>
        <v>0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2"/>
      <c r="X55" s="32"/>
      <c r="Y55" s="32"/>
      <c r="Z55" s="32"/>
      <c r="AA55" s="32"/>
      <c r="AB55" s="32"/>
    </row>
    <row r="56" spans="1:28" x14ac:dyDescent="0.2">
      <c r="A56" s="28" t="s">
        <v>130</v>
      </c>
      <c r="B56" s="34" t="s">
        <v>131</v>
      </c>
      <c r="C56" s="30"/>
      <c r="D56" s="30"/>
      <c r="E56" s="31">
        <f t="shared" si="1"/>
        <v>0</v>
      </c>
      <c r="F56" s="31">
        <f t="shared" si="2"/>
        <v>0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2"/>
      <c r="X56" s="32"/>
      <c r="Y56" s="32"/>
      <c r="Z56" s="32"/>
      <c r="AA56" s="32"/>
      <c r="AB56" s="32"/>
    </row>
    <row r="57" spans="1:28" x14ac:dyDescent="0.2">
      <c r="A57" s="28" t="s">
        <v>132</v>
      </c>
      <c r="B57" s="34" t="s">
        <v>133</v>
      </c>
      <c r="C57" s="30"/>
      <c r="D57" s="30"/>
      <c r="E57" s="31">
        <f t="shared" si="1"/>
        <v>0</v>
      </c>
      <c r="F57" s="31">
        <f t="shared" si="2"/>
        <v>0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2"/>
      <c r="X57" s="32"/>
      <c r="Y57" s="32"/>
      <c r="Z57" s="32"/>
      <c r="AA57" s="32"/>
      <c r="AB57" s="32"/>
    </row>
    <row r="58" spans="1:28" x14ac:dyDescent="0.2">
      <c r="A58" s="28" t="s">
        <v>134</v>
      </c>
      <c r="B58" s="33" t="s">
        <v>135</v>
      </c>
      <c r="C58" s="30"/>
      <c r="D58" s="30"/>
      <c r="E58" s="31">
        <f t="shared" si="1"/>
        <v>0</v>
      </c>
      <c r="F58" s="31">
        <f t="shared" si="2"/>
        <v>0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2"/>
      <c r="X58" s="32"/>
      <c r="Y58" s="32"/>
      <c r="Z58" s="32"/>
      <c r="AA58" s="32"/>
      <c r="AB58" s="32"/>
    </row>
    <row r="59" spans="1:28" x14ac:dyDescent="0.2">
      <c r="A59" s="28" t="s">
        <v>136</v>
      </c>
      <c r="B59" s="34" t="s">
        <v>137</v>
      </c>
      <c r="C59" s="30"/>
      <c r="D59" s="30"/>
      <c r="E59" s="31">
        <f t="shared" si="1"/>
        <v>0</v>
      </c>
      <c r="F59" s="31">
        <f t="shared" si="2"/>
        <v>0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2"/>
      <c r="X59" s="32"/>
      <c r="Y59" s="32"/>
      <c r="Z59" s="32"/>
      <c r="AA59" s="32"/>
      <c r="AB59" s="32"/>
    </row>
    <row r="60" spans="1:28" x14ac:dyDescent="0.2">
      <c r="A60" s="28" t="s">
        <v>138</v>
      </c>
      <c r="B60" s="33" t="s">
        <v>139</v>
      </c>
      <c r="C60" s="30"/>
      <c r="D60" s="30"/>
      <c r="E60" s="31">
        <f t="shared" si="1"/>
        <v>0</v>
      </c>
      <c r="F60" s="31">
        <f t="shared" si="2"/>
        <v>0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2"/>
      <c r="X60" s="32"/>
      <c r="Y60" s="32"/>
      <c r="Z60" s="32"/>
      <c r="AA60" s="32"/>
      <c r="AB60" s="32"/>
    </row>
    <row r="61" spans="1:28" x14ac:dyDescent="0.2">
      <c r="A61" s="28" t="s">
        <v>140</v>
      </c>
      <c r="B61" s="34" t="s">
        <v>141</v>
      </c>
      <c r="C61" s="30"/>
      <c r="D61" s="30"/>
      <c r="E61" s="31">
        <f t="shared" si="1"/>
        <v>0</v>
      </c>
      <c r="F61" s="31">
        <f t="shared" si="2"/>
        <v>0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2"/>
      <c r="X61" s="32"/>
      <c r="Y61" s="32"/>
      <c r="Z61" s="32"/>
      <c r="AA61" s="32"/>
      <c r="AB61" s="32"/>
    </row>
    <row r="62" spans="1:28" x14ac:dyDescent="0.2">
      <c r="A62" s="28" t="s">
        <v>142</v>
      </c>
      <c r="B62" s="34" t="s">
        <v>143</v>
      </c>
      <c r="C62" s="30"/>
      <c r="D62" s="30"/>
      <c r="E62" s="31">
        <f t="shared" si="1"/>
        <v>0</v>
      </c>
      <c r="F62" s="31">
        <f t="shared" si="2"/>
        <v>0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2"/>
      <c r="X62" s="32"/>
      <c r="Y62" s="32"/>
      <c r="Z62" s="32"/>
      <c r="AA62" s="32"/>
      <c r="AB62" s="32"/>
    </row>
    <row r="63" spans="1:28" x14ac:dyDescent="0.2">
      <c r="A63" s="28" t="s">
        <v>144</v>
      </c>
      <c r="B63" s="34" t="s">
        <v>145</v>
      </c>
      <c r="C63" s="30"/>
      <c r="D63" s="30"/>
      <c r="E63" s="31">
        <f t="shared" si="1"/>
        <v>0</v>
      </c>
      <c r="F63" s="31">
        <f t="shared" si="2"/>
        <v>0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2"/>
      <c r="X63" s="32"/>
      <c r="Y63" s="32"/>
      <c r="Z63" s="32"/>
      <c r="AA63" s="32"/>
      <c r="AB63" s="32"/>
    </row>
    <row r="64" spans="1:28" x14ac:dyDescent="0.2">
      <c r="A64" s="28" t="s">
        <v>146</v>
      </c>
      <c r="B64" s="34" t="s">
        <v>147</v>
      </c>
      <c r="C64" s="30"/>
      <c r="D64" s="30"/>
      <c r="E64" s="31">
        <f t="shared" si="1"/>
        <v>0</v>
      </c>
      <c r="F64" s="31">
        <f t="shared" si="2"/>
        <v>0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2"/>
      <c r="X64" s="32"/>
      <c r="Y64" s="32"/>
      <c r="Z64" s="32"/>
      <c r="AA64" s="32"/>
      <c r="AB64" s="32"/>
    </row>
    <row r="65" spans="1:28" x14ac:dyDescent="0.2">
      <c r="A65" s="28" t="s">
        <v>148</v>
      </c>
      <c r="B65" s="34" t="s">
        <v>149</v>
      </c>
      <c r="C65" s="30">
        <v>1</v>
      </c>
      <c r="D65" s="30">
        <v>0</v>
      </c>
      <c r="E65" s="31">
        <f t="shared" si="1"/>
        <v>8</v>
      </c>
      <c r="F65" s="31">
        <f t="shared" si="2"/>
        <v>0</v>
      </c>
      <c r="G65" s="30">
        <v>0</v>
      </c>
      <c r="H65" s="30">
        <v>0</v>
      </c>
      <c r="I65" s="30">
        <v>4</v>
      </c>
      <c r="J65" s="30">
        <v>4</v>
      </c>
      <c r="K65" s="30">
        <v>0</v>
      </c>
      <c r="L65" s="30">
        <v>0</v>
      </c>
      <c r="M65" s="30">
        <v>0</v>
      </c>
      <c r="N65" s="30">
        <v>0</v>
      </c>
      <c r="O65" s="30">
        <v>2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2">
        <v>1</v>
      </c>
      <c r="X65" s="32">
        <v>8</v>
      </c>
      <c r="Y65" s="32">
        <v>0</v>
      </c>
      <c r="Z65" s="32">
        <v>0</v>
      </c>
      <c r="AA65" s="32">
        <v>0</v>
      </c>
      <c r="AB65" s="32">
        <v>0</v>
      </c>
    </row>
    <row r="66" spans="1:28" x14ac:dyDescent="0.2">
      <c r="A66" s="28" t="s">
        <v>150</v>
      </c>
      <c r="B66" s="34" t="s">
        <v>151</v>
      </c>
      <c r="C66" s="30"/>
      <c r="D66" s="30"/>
      <c r="E66" s="31">
        <f t="shared" si="1"/>
        <v>0</v>
      </c>
      <c r="F66" s="31">
        <f t="shared" si="2"/>
        <v>0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2"/>
      <c r="X66" s="32"/>
      <c r="Y66" s="32"/>
      <c r="Z66" s="32"/>
      <c r="AA66" s="32"/>
      <c r="AB66" s="32"/>
    </row>
    <row r="67" spans="1:28" x14ac:dyDescent="0.2">
      <c r="A67" s="28" t="s">
        <v>152</v>
      </c>
      <c r="B67" s="34" t="s">
        <v>153</v>
      </c>
      <c r="C67" s="30"/>
      <c r="D67" s="30"/>
      <c r="E67" s="31">
        <f t="shared" si="1"/>
        <v>0</v>
      </c>
      <c r="F67" s="31">
        <f t="shared" si="2"/>
        <v>0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2"/>
      <c r="X67" s="32"/>
      <c r="Y67" s="32"/>
      <c r="Z67" s="32"/>
      <c r="AA67" s="32"/>
      <c r="AB67" s="32"/>
    </row>
    <row r="68" spans="1:28" x14ac:dyDescent="0.2">
      <c r="A68" s="28" t="s">
        <v>154</v>
      </c>
      <c r="B68" s="34" t="s">
        <v>155</v>
      </c>
      <c r="C68" s="30"/>
      <c r="D68" s="30"/>
      <c r="E68" s="31">
        <f t="shared" si="1"/>
        <v>0</v>
      </c>
      <c r="F68" s="31">
        <f t="shared" si="2"/>
        <v>0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2"/>
      <c r="X68" s="32"/>
      <c r="Y68" s="32"/>
      <c r="Z68" s="32"/>
      <c r="AA68" s="32"/>
      <c r="AB68" s="32"/>
    </row>
    <row r="69" spans="1:28" x14ac:dyDescent="0.2">
      <c r="A69" s="28" t="s">
        <v>156</v>
      </c>
      <c r="B69" s="34" t="s">
        <v>157</v>
      </c>
      <c r="C69" s="30"/>
      <c r="D69" s="30"/>
      <c r="E69" s="31">
        <f t="shared" si="1"/>
        <v>0</v>
      </c>
      <c r="F69" s="31">
        <f t="shared" si="2"/>
        <v>0</v>
      </c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2"/>
      <c r="X69" s="32"/>
      <c r="Y69" s="32"/>
      <c r="Z69" s="32"/>
      <c r="AA69" s="32"/>
      <c r="AB69" s="32"/>
    </row>
    <row r="70" spans="1:28" x14ac:dyDescent="0.2">
      <c r="A70" s="28" t="s">
        <v>158</v>
      </c>
      <c r="B70" s="34" t="s">
        <v>159</v>
      </c>
      <c r="C70" s="30"/>
      <c r="D70" s="30"/>
      <c r="E70" s="31">
        <f t="shared" si="1"/>
        <v>0</v>
      </c>
      <c r="F70" s="31">
        <f t="shared" si="2"/>
        <v>0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2"/>
      <c r="X70" s="32"/>
      <c r="Y70" s="32"/>
      <c r="Z70" s="32"/>
      <c r="AA70" s="32"/>
      <c r="AB70" s="32"/>
    </row>
    <row r="71" spans="1:28" x14ac:dyDescent="0.2">
      <c r="A71" s="28" t="s">
        <v>160</v>
      </c>
      <c r="B71" s="34" t="s">
        <v>161</v>
      </c>
      <c r="C71" s="30"/>
      <c r="D71" s="30"/>
      <c r="E71" s="31">
        <f t="shared" si="1"/>
        <v>0</v>
      </c>
      <c r="F71" s="31">
        <f t="shared" si="2"/>
        <v>0</v>
      </c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2"/>
      <c r="X71" s="32"/>
      <c r="Y71" s="32"/>
      <c r="Z71" s="32"/>
      <c r="AA71" s="32"/>
      <c r="AB71" s="32"/>
    </row>
    <row r="72" spans="1:28" x14ac:dyDescent="0.2">
      <c r="A72" s="28" t="s">
        <v>162</v>
      </c>
      <c r="B72" s="34" t="s">
        <v>163</v>
      </c>
      <c r="C72" s="30"/>
      <c r="D72" s="30"/>
      <c r="E72" s="31">
        <f t="shared" ref="E72:E135" si="3">G72+H72+I72+J72</f>
        <v>0</v>
      </c>
      <c r="F72" s="31">
        <f t="shared" ref="F72:F135" si="4">K72+L72+M72+N72</f>
        <v>0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2"/>
      <c r="X72" s="32"/>
      <c r="Y72" s="32"/>
      <c r="Z72" s="32"/>
      <c r="AA72" s="32"/>
      <c r="AB72" s="32"/>
    </row>
    <row r="73" spans="1:28" x14ac:dyDescent="0.2">
      <c r="A73" s="28" t="s">
        <v>164</v>
      </c>
      <c r="B73" s="34" t="s">
        <v>165</v>
      </c>
      <c r="C73" s="30"/>
      <c r="D73" s="30"/>
      <c r="E73" s="31">
        <f t="shared" si="3"/>
        <v>0</v>
      </c>
      <c r="F73" s="31">
        <f t="shared" si="4"/>
        <v>0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2"/>
      <c r="X73" s="32"/>
      <c r="Y73" s="32"/>
      <c r="Z73" s="32"/>
      <c r="AA73" s="32"/>
      <c r="AB73" s="32"/>
    </row>
    <row r="74" spans="1:28" x14ac:dyDescent="0.2">
      <c r="A74" s="28" t="s">
        <v>166</v>
      </c>
      <c r="B74" s="34" t="s">
        <v>167</v>
      </c>
      <c r="C74" s="30"/>
      <c r="D74" s="30"/>
      <c r="E74" s="31">
        <f t="shared" si="3"/>
        <v>0</v>
      </c>
      <c r="F74" s="31">
        <f t="shared" si="4"/>
        <v>0</v>
      </c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2"/>
      <c r="X74" s="32"/>
      <c r="Y74" s="32"/>
      <c r="Z74" s="32"/>
      <c r="AA74" s="32"/>
      <c r="AB74" s="32"/>
    </row>
    <row r="75" spans="1:28" x14ac:dyDescent="0.2">
      <c r="A75" s="28" t="s">
        <v>168</v>
      </c>
      <c r="B75" s="34" t="s">
        <v>169</v>
      </c>
      <c r="C75" s="30"/>
      <c r="D75" s="30"/>
      <c r="E75" s="31">
        <f t="shared" si="3"/>
        <v>0</v>
      </c>
      <c r="F75" s="31">
        <f t="shared" si="4"/>
        <v>0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2"/>
      <c r="X75" s="32"/>
      <c r="Y75" s="32"/>
      <c r="Z75" s="32"/>
      <c r="AA75" s="32"/>
      <c r="AB75" s="32"/>
    </row>
    <row r="76" spans="1:28" ht="25.5" x14ac:dyDescent="0.2">
      <c r="A76" s="28" t="s">
        <v>170</v>
      </c>
      <c r="B76" s="34" t="s">
        <v>171</v>
      </c>
      <c r="C76" s="30"/>
      <c r="D76" s="30"/>
      <c r="E76" s="31">
        <f t="shared" si="3"/>
        <v>0</v>
      </c>
      <c r="F76" s="31">
        <f t="shared" si="4"/>
        <v>0</v>
      </c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2"/>
      <c r="X76" s="32"/>
      <c r="Y76" s="32"/>
      <c r="Z76" s="32"/>
      <c r="AA76" s="32"/>
      <c r="AB76" s="32"/>
    </row>
    <row r="77" spans="1:28" x14ac:dyDescent="0.2">
      <c r="A77" s="28" t="s">
        <v>172</v>
      </c>
      <c r="B77" s="34" t="s">
        <v>173</v>
      </c>
      <c r="C77" s="30"/>
      <c r="D77" s="30"/>
      <c r="E77" s="31">
        <f t="shared" si="3"/>
        <v>0</v>
      </c>
      <c r="F77" s="31">
        <f t="shared" si="4"/>
        <v>0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2"/>
      <c r="X77" s="32"/>
      <c r="Y77" s="32"/>
      <c r="Z77" s="32"/>
      <c r="AA77" s="32"/>
      <c r="AB77" s="32"/>
    </row>
    <row r="78" spans="1:28" x14ac:dyDescent="0.2">
      <c r="A78" s="28" t="s">
        <v>174</v>
      </c>
      <c r="B78" s="34" t="s">
        <v>175</v>
      </c>
      <c r="C78" s="30"/>
      <c r="D78" s="30"/>
      <c r="E78" s="31">
        <f t="shared" si="3"/>
        <v>0</v>
      </c>
      <c r="F78" s="31">
        <f t="shared" si="4"/>
        <v>0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2"/>
      <c r="X78" s="32"/>
      <c r="Y78" s="32"/>
      <c r="Z78" s="32"/>
      <c r="AA78" s="32"/>
      <c r="AB78" s="32"/>
    </row>
    <row r="79" spans="1:28" x14ac:dyDescent="0.2">
      <c r="A79" s="28" t="s">
        <v>176</v>
      </c>
      <c r="B79" s="34" t="s">
        <v>177</v>
      </c>
      <c r="C79" s="30"/>
      <c r="D79" s="30"/>
      <c r="E79" s="31">
        <f t="shared" si="3"/>
        <v>0</v>
      </c>
      <c r="F79" s="31">
        <f t="shared" si="4"/>
        <v>0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2"/>
      <c r="X79" s="32"/>
      <c r="Y79" s="32"/>
      <c r="Z79" s="32"/>
      <c r="AA79" s="32"/>
      <c r="AB79" s="32"/>
    </row>
    <row r="80" spans="1:28" x14ac:dyDescent="0.2">
      <c r="A80" s="28" t="s">
        <v>178</v>
      </c>
      <c r="B80" s="34" t="s">
        <v>179</v>
      </c>
      <c r="C80" s="30"/>
      <c r="D80" s="30"/>
      <c r="E80" s="31">
        <f t="shared" si="3"/>
        <v>0</v>
      </c>
      <c r="F80" s="31">
        <f t="shared" si="4"/>
        <v>0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2"/>
      <c r="X80" s="32"/>
      <c r="Y80" s="32"/>
      <c r="Z80" s="32"/>
      <c r="AA80" s="32"/>
      <c r="AB80" s="32"/>
    </row>
    <row r="81" spans="1:28" x14ac:dyDescent="0.2">
      <c r="A81" s="28" t="s">
        <v>180</v>
      </c>
      <c r="B81" s="34" t="s">
        <v>181</v>
      </c>
      <c r="C81" s="30"/>
      <c r="D81" s="30"/>
      <c r="E81" s="31">
        <f t="shared" si="3"/>
        <v>0</v>
      </c>
      <c r="F81" s="31">
        <f t="shared" si="4"/>
        <v>0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2"/>
      <c r="X81" s="32"/>
      <c r="Y81" s="32"/>
      <c r="Z81" s="32"/>
      <c r="AA81" s="32"/>
      <c r="AB81" s="32"/>
    </row>
    <row r="82" spans="1:28" x14ac:dyDescent="0.2">
      <c r="A82" s="28" t="s">
        <v>182</v>
      </c>
      <c r="B82" s="34" t="s">
        <v>183</v>
      </c>
      <c r="C82" s="30"/>
      <c r="D82" s="30"/>
      <c r="E82" s="31">
        <f t="shared" si="3"/>
        <v>0</v>
      </c>
      <c r="F82" s="31">
        <f t="shared" si="4"/>
        <v>0</v>
      </c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2"/>
      <c r="X82" s="32"/>
      <c r="Y82" s="32"/>
      <c r="Z82" s="32"/>
      <c r="AA82" s="32"/>
      <c r="AB82" s="32"/>
    </row>
    <row r="83" spans="1:28" x14ac:dyDescent="0.2">
      <c r="A83" s="28" t="s">
        <v>184</v>
      </c>
      <c r="B83" s="34" t="s">
        <v>185</v>
      </c>
      <c r="C83" s="30"/>
      <c r="D83" s="30"/>
      <c r="E83" s="31">
        <f t="shared" si="3"/>
        <v>0</v>
      </c>
      <c r="F83" s="31">
        <f t="shared" si="4"/>
        <v>0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2"/>
      <c r="X83" s="32"/>
      <c r="Y83" s="32"/>
      <c r="Z83" s="32"/>
      <c r="AA83" s="32"/>
      <c r="AB83" s="32"/>
    </row>
    <row r="84" spans="1:28" x14ac:dyDescent="0.2">
      <c r="A84" s="28" t="s">
        <v>186</v>
      </c>
      <c r="B84" s="34" t="s">
        <v>187</v>
      </c>
      <c r="C84" s="30"/>
      <c r="D84" s="30"/>
      <c r="E84" s="31">
        <f t="shared" si="3"/>
        <v>0</v>
      </c>
      <c r="F84" s="31">
        <f t="shared" si="4"/>
        <v>0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2"/>
      <c r="X84" s="32"/>
      <c r="Y84" s="32"/>
      <c r="Z84" s="32"/>
      <c r="AA84" s="32"/>
      <c r="AB84" s="32"/>
    </row>
    <row r="85" spans="1:28" x14ac:dyDescent="0.2">
      <c r="A85" s="28" t="s">
        <v>188</v>
      </c>
      <c r="B85" s="34" t="s">
        <v>189</v>
      </c>
      <c r="C85" s="30"/>
      <c r="D85" s="30"/>
      <c r="E85" s="31">
        <f t="shared" si="3"/>
        <v>0</v>
      </c>
      <c r="F85" s="31">
        <f t="shared" si="4"/>
        <v>0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2"/>
      <c r="X85" s="32"/>
      <c r="Y85" s="32"/>
      <c r="Z85" s="32"/>
      <c r="AA85" s="32"/>
      <c r="AB85" s="32"/>
    </row>
    <row r="86" spans="1:28" x14ac:dyDescent="0.2">
      <c r="A86" s="28" t="s">
        <v>190</v>
      </c>
      <c r="B86" s="34" t="s">
        <v>191</v>
      </c>
      <c r="C86" s="30"/>
      <c r="D86" s="30"/>
      <c r="E86" s="31">
        <f t="shared" si="3"/>
        <v>0</v>
      </c>
      <c r="F86" s="31">
        <f t="shared" si="4"/>
        <v>0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2"/>
      <c r="X86" s="32"/>
      <c r="Y86" s="32"/>
      <c r="Z86" s="32"/>
      <c r="AA86" s="32"/>
      <c r="AB86" s="32"/>
    </row>
    <row r="87" spans="1:28" x14ac:dyDescent="0.2">
      <c r="A87" s="28" t="s">
        <v>192</v>
      </c>
      <c r="B87" s="34" t="s">
        <v>193</v>
      </c>
      <c r="C87" s="30"/>
      <c r="D87" s="30"/>
      <c r="E87" s="31">
        <f t="shared" si="3"/>
        <v>0</v>
      </c>
      <c r="F87" s="31">
        <f t="shared" si="4"/>
        <v>0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2"/>
      <c r="X87" s="32"/>
      <c r="Y87" s="32"/>
      <c r="Z87" s="32"/>
      <c r="AA87" s="32"/>
      <c r="AB87" s="32"/>
    </row>
    <row r="88" spans="1:28" x14ac:dyDescent="0.2">
      <c r="A88" s="28" t="s">
        <v>194</v>
      </c>
      <c r="B88" s="34" t="s">
        <v>195</v>
      </c>
      <c r="C88" s="30"/>
      <c r="D88" s="30"/>
      <c r="E88" s="31">
        <f t="shared" si="3"/>
        <v>0</v>
      </c>
      <c r="F88" s="31">
        <f t="shared" si="4"/>
        <v>0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2"/>
      <c r="X88" s="32"/>
      <c r="Y88" s="32"/>
      <c r="Z88" s="32"/>
      <c r="AA88" s="32"/>
      <c r="AB88" s="32"/>
    </row>
    <row r="89" spans="1:28" x14ac:dyDescent="0.2">
      <c r="A89" s="28" t="s">
        <v>196</v>
      </c>
      <c r="B89" s="34" t="s">
        <v>197</v>
      </c>
      <c r="C89" s="30"/>
      <c r="D89" s="30"/>
      <c r="E89" s="31">
        <f t="shared" si="3"/>
        <v>0</v>
      </c>
      <c r="F89" s="31">
        <f t="shared" si="4"/>
        <v>0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2"/>
      <c r="X89" s="32"/>
      <c r="Y89" s="32"/>
      <c r="Z89" s="32"/>
      <c r="AA89" s="32"/>
      <c r="AB89" s="32"/>
    </row>
    <row r="90" spans="1:28" x14ac:dyDescent="0.2">
      <c r="A90" s="28" t="s">
        <v>198</v>
      </c>
      <c r="B90" s="34" t="s">
        <v>199</v>
      </c>
      <c r="C90" s="30"/>
      <c r="D90" s="30"/>
      <c r="E90" s="31">
        <f t="shared" si="3"/>
        <v>0</v>
      </c>
      <c r="F90" s="31">
        <f t="shared" si="4"/>
        <v>0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2"/>
      <c r="X90" s="32"/>
      <c r="Y90" s="32"/>
      <c r="Z90" s="32"/>
      <c r="AA90" s="32"/>
      <c r="AB90" s="32"/>
    </row>
    <row r="91" spans="1:28" x14ac:dyDescent="0.2">
      <c r="A91" s="28" t="s">
        <v>200</v>
      </c>
      <c r="B91" s="34" t="s">
        <v>201</v>
      </c>
      <c r="C91" s="30"/>
      <c r="D91" s="30"/>
      <c r="E91" s="31">
        <f t="shared" si="3"/>
        <v>0</v>
      </c>
      <c r="F91" s="31">
        <f t="shared" si="4"/>
        <v>0</v>
      </c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2"/>
      <c r="X91" s="32"/>
      <c r="Y91" s="32"/>
      <c r="Z91" s="32"/>
      <c r="AA91" s="32"/>
      <c r="AB91" s="32"/>
    </row>
    <row r="92" spans="1:28" x14ac:dyDescent="0.2">
      <c r="A92" s="28" t="s">
        <v>202</v>
      </c>
      <c r="B92" s="33" t="s">
        <v>203</v>
      </c>
      <c r="C92" s="30"/>
      <c r="D92" s="30"/>
      <c r="E92" s="31">
        <f t="shared" si="3"/>
        <v>0</v>
      </c>
      <c r="F92" s="31">
        <f t="shared" si="4"/>
        <v>0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2"/>
      <c r="X92" s="32"/>
      <c r="Y92" s="32"/>
      <c r="Z92" s="32"/>
      <c r="AA92" s="32"/>
      <c r="AB92" s="32"/>
    </row>
    <row r="93" spans="1:28" x14ac:dyDescent="0.2">
      <c r="A93" s="28" t="s">
        <v>204</v>
      </c>
      <c r="B93" s="33" t="s">
        <v>205</v>
      </c>
      <c r="C93" s="30"/>
      <c r="D93" s="30"/>
      <c r="E93" s="31">
        <f t="shared" si="3"/>
        <v>0</v>
      </c>
      <c r="F93" s="31">
        <f t="shared" si="4"/>
        <v>0</v>
      </c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2"/>
      <c r="X93" s="32"/>
      <c r="Y93" s="32"/>
      <c r="Z93" s="32"/>
      <c r="AA93" s="32"/>
      <c r="AB93" s="32"/>
    </row>
    <row r="94" spans="1:28" x14ac:dyDescent="0.2">
      <c r="A94" s="28" t="s">
        <v>206</v>
      </c>
      <c r="B94" s="33" t="s">
        <v>207</v>
      </c>
      <c r="C94" s="30"/>
      <c r="D94" s="30"/>
      <c r="E94" s="31">
        <f t="shared" si="3"/>
        <v>0</v>
      </c>
      <c r="F94" s="31">
        <f t="shared" si="4"/>
        <v>0</v>
      </c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2"/>
      <c r="X94" s="32"/>
      <c r="Y94" s="32"/>
      <c r="Z94" s="32"/>
      <c r="AA94" s="32"/>
      <c r="AB94" s="32"/>
    </row>
    <row r="95" spans="1:28" ht="25.5" x14ac:dyDescent="0.2">
      <c r="A95" s="28" t="s">
        <v>208</v>
      </c>
      <c r="B95" s="33" t="s">
        <v>209</v>
      </c>
      <c r="C95" s="30"/>
      <c r="D95" s="30"/>
      <c r="E95" s="31">
        <f t="shared" si="3"/>
        <v>0</v>
      </c>
      <c r="F95" s="31">
        <f t="shared" si="4"/>
        <v>0</v>
      </c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2"/>
      <c r="X95" s="32"/>
      <c r="Y95" s="32"/>
      <c r="Z95" s="32"/>
      <c r="AA95" s="32"/>
      <c r="AB95" s="32"/>
    </row>
    <row r="96" spans="1:28" x14ac:dyDescent="0.2">
      <c r="A96" s="28" t="s">
        <v>210</v>
      </c>
      <c r="B96" s="33" t="s">
        <v>211</v>
      </c>
      <c r="C96" s="30"/>
      <c r="D96" s="30"/>
      <c r="E96" s="31">
        <f t="shared" si="3"/>
        <v>0</v>
      </c>
      <c r="F96" s="31">
        <f t="shared" si="4"/>
        <v>0</v>
      </c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2"/>
      <c r="X96" s="32"/>
      <c r="Y96" s="32"/>
      <c r="Z96" s="32"/>
      <c r="AA96" s="32"/>
      <c r="AB96" s="32"/>
    </row>
    <row r="97" spans="1:28" x14ac:dyDescent="0.2">
      <c r="A97" s="28" t="s">
        <v>212</v>
      </c>
      <c r="B97" s="33" t="s">
        <v>213</v>
      </c>
      <c r="C97" s="30"/>
      <c r="D97" s="30"/>
      <c r="E97" s="31">
        <f t="shared" si="3"/>
        <v>0</v>
      </c>
      <c r="F97" s="31">
        <f t="shared" si="4"/>
        <v>0</v>
      </c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2"/>
      <c r="X97" s="32"/>
      <c r="Y97" s="32"/>
      <c r="Z97" s="32"/>
      <c r="AA97" s="32"/>
      <c r="AB97" s="32"/>
    </row>
    <row r="98" spans="1:28" x14ac:dyDescent="0.2">
      <c r="A98" s="28" t="s">
        <v>214</v>
      </c>
      <c r="B98" s="33" t="s">
        <v>215</v>
      </c>
      <c r="C98" s="30"/>
      <c r="D98" s="30"/>
      <c r="E98" s="31">
        <f t="shared" si="3"/>
        <v>0</v>
      </c>
      <c r="F98" s="31">
        <f t="shared" si="4"/>
        <v>0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2"/>
      <c r="X98" s="32"/>
      <c r="Y98" s="32"/>
      <c r="Z98" s="32"/>
      <c r="AA98" s="32"/>
      <c r="AB98" s="32"/>
    </row>
    <row r="99" spans="1:28" x14ac:dyDescent="0.2">
      <c r="A99" s="28" t="s">
        <v>216</v>
      </c>
      <c r="B99" s="33" t="s">
        <v>217</v>
      </c>
      <c r="C99" s="30"/>
      <c r="D99" s="30"/>
      <c r="E99" s="31">
        <f t="shared" si="3"/>
        <v>0</v>
      </c>
      <c r="F99" s="31">
        <f t="shared" si="4"/>
        <v>0</v>
      </c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2"/>
      <c r="X99" s="32"/>
      <c r="Y99" s="32"/>
      <c r="Z99" s="32"/>
      <c r="AA99" s="32"/>
      <c r="AB99" s="32"/>
    </row>
    <row r="100" spans="1:28" x14ac:dyDescent="0.2">
      <c r="A100" s="28" t="s">
        <v>218</v>
      </c>
      <c r="B100" s="33" t="s">
        <v>219</v>
      </c>
      <c r="C100" s="30"/>
      <c r="D100" s="30"/>
      <c r="E100" s="31">
        <f t="shared" si="3"/>
        <v>0</v>
      </c>
      <c r="F100" s="31">
        <f t="shared" si="4"/>
        <v>0</v>
      </c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2"/>
      <c r="X100" s="32"/>
      <c r="Y100" s="32"/>
      <c r="Z100" s="32"/>
      <c r="AA100" s="32"/>
      <c r="AB100" s="32"/>
    </row>
    <row r="101" spans="1:28" ht="25.5" x14ac:dyDescent="0.2">
      <c r="A101" s="28" t="s">
        <v>220</v>
      </c>
      <c r="B101" s="33" t="s">
        <v>221</v>
      </c>
      <c r="C101" s="30"/>
      <c r="D101" s="30"/>
      <c r="E101" s="31">
        <f t="shared" si="3"/>
        <v>0</v>
      </c>
      <c r="F101" s="31">
        <f t="shared" si="4"/>
        <v>0</v>
      </c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2"/>
      <c r="X101" s="32"/>
      <c r="Y101" s="32"/>
      <c r="Z101" s="32"/>
      <c r="AA101" s="32"/>
      <c r="AB101" s="32"/>
    </row>
    <row r="102" spans="1:28" x14ac:dyDescent="0.2">
      <c r="A102" s="28" t="s">
        <v>222</v>
      </c>
      <c r="B102" s="33" t="s">
        <v>223</v>
      </c>
      <c r="C102" s="30"/>
      <c r="D102" s="30"/>
      <c r="E102" s="31">
        <f t="shared" si="3"/>
        <v>0</v>
      </c>
      <c r="F102" s="31">
        <f t="shared" si="4"/>
        <v>0</v>
      </c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2"/>
      <c r="X102" s="32"/>
      <c r="Y102" s="32"/>
      <c r="Z102" s="32"/>
      <c r="AA102" s="32"/>
      <c r="AB102" s="32"/>
    </row>
    <row r="103" spans="1:28" ht="38.25" x14ac:dyDescent="0.2">
      <c r="A103" s="28" t="s">
        <v>224</v>
      </c>
      <c r="B103" s="33" t="s">
        <v>225</v>
      </c>
      <c r="C103" s="30"/>
      <c r="D103" s="30"/>
      <c r="E103" s="31">
        <f t="shared" si="3"/>
        <v>0</v>
      </c>
      <c r="F103" s="31">
        <f t="shared" si="4"/>
        <v>0</v>
      </c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2"/>
      <c r="X103" s="32"/>
      <c r="Y103" s="32"/>
      <c r="Z103" s="32"/>
      <c r="AA103" s="32"/>
      <c r="AB103" s="32"/>
    </row>
    <row r="104" spans="1:28" ht="25.5" x14ac:dyDescent="0.2">
      <c r="A104" s="28" t="s">
        <v>226</v>
      </c>
      <c r="B104" s="33" t="s">
        <v>227</v>
      </c>
      <c r="C104" s="30"/>
      <c r="D104" s="30"/>
      <c r="E104" s="31">
        <f t="shared" si="3"/>
        <v>0</v>
      </c>
      <c r="F104" s="31">
        <f t="shared" si="4"/>
        <v>0</v>
      </c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2"/>
      <c r="X104" s="32"/>
      <c r="Y104" s="32"/>
      <c r="Z104" s="32"/>
      <c r="AA104" s="32"/>
      <c r="AB104" s="32"/>
    </row>
    <row r="105" spans="1:28" x14ac:dyDescent="0.2">
      <c r="A105" s="28" t="s">
        <v>228</v>
      </c>
      <c r="B105" s="34" t="s">
        <v>229</v>
      </c>
      <c r="C105" s="30"/>
      <c r="D105" s="30"/>
      <c r="E105" s="31">
        <f t="shared" si="3"/>
        <v>0</v>
      </c>
      <c r="F105" s="31">
        <f t="shared" si="4"/>
        <v>0</v>
      </c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2"/>
      <c r="X105" s="32"/>
      <c r="Y105" s="32"/>
      <c r="Z105" s="32"/>
      <c r="AA105" s="32"/>
      <c r="AB105" s="32"/>
    </row>
    <row r="106" spans="1:28" x14ac:dyDescent="0.2">
      <c r="A106" s="28" t="s">
        <v>230</v>
      </c>
      <c r="B106" s="35" t="s">
        <v>231</v>
      </c>
      <c r="C106" s="30"/>
      <c r="D106" s="30"/>
      <c r="E106" s="31">
        <f t="shared" si="3"/>
        <v>0</v>
      </c>
      <c r="F106" s="31">
        <f t="shared" si="4"/>
        <v>0</v>
      </c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2"/>
      <c r="X106" s="32"/>
      <c r="Y106" s="32"/>
      <c r="Z106" s="32"/>
      <c r="AA106" s="32"/>
      <c r="AB106" s="32"/>
    </row>
    <row r="107" spans="1:28" x14ac:dyDescent="0.2">
      <c r="A107" s="28" t="s">
        <v>232</v>
      </c>
      <c r="B107" s="35" t="s">
        <v>233</v>
      </c>
      <c r="C107" s="30"/>
      <c r="D107" s="30"/>
      <c r="E107" s="31">
        <f t="shared" si="3"/>
        <v>0</v>
      </c>
      <c r="F107" s="31">
        <f t="shared" si="4"/>
        <v>0</v>
      </c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2"/>
      <c r="X107" s="32"/>
      <c r="Y107" s="32"/>
      <c r="Z107" s="32"/>
      <c r="AA107" s="32"/>
      <c r="AB107" s="32"/>
    </row>
    <row r="108" spans="1:28" x14ac:dyDescent="0.2">
      <c r="A108" s="28" t="s">
        <v>234</v>
      </c>
      <c r="B108" s="35" t="s">
        <v>235</v>
      </c>
      <c r="C108" s="30"/>
      <c r="D108" s="30"/>
      <c r="E108" s="31">
        <f t="shared" si="3"/>
        <v>0</v>
      </c>
      <c r="F108" s="31">
        <f t="shared" si="4"/>
        <v>0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2"/>
      <c r="X108" s="32"/>
      <c r="Y108" s="32"/>
      <c r="Z108" s="32"/>
      <c r="AA108" s="32"/>
      <c r="AB108" s="32"/>
    </row>
    <row r="109" spans="1:28" x14ac:dyDescent="0.2">
      <c r="A109" s="28" t="s">
        <v>236</v>
      </c>
      <c r="B109" s="35" t="s">
        <v>237</v>
      </c>
      <c r="C109" s="30"/>
      <c r="D109" s="30"/>
      <c r="E109" s="31">
        <f t="shared" si="3"/>
        <v>0</v>
      </c>
      <c r="F109" s="31">
        <f t="shared" si="4"/>
        <v>0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2"/>
      <c r="X109" s="32"/>
      <c r="Y109" s="32"/>
      <c r="Z109" s="32"/>
      <c r="AA109" s="32"/>
      <c r="AB109" s="32"/>
    </row>
    <row r="110" spans="1:28" x14ac:dyDescent="0.2">
      <c r="A110" s="28" t="s">
        <v>238</v>
      </c>
      <c r="B110" s="35" t="s">
        <v>239</v>
      </c>
      <c r="C110" s="30"/>
      <c r="D110" s="30"/>
      <c r="E110" s="31">
        <f t="shared" si="3"/>
        <v>0</v>
      </c>
      <c r="F110" s="31">
        <f t="shared" si="4"/>
        <v>0</v>
      </c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2"/>
      <c r="X110" s="32"/>
      <c r="Y110" s="32"/>
      <c r="Z110" s="32"/>
      <c r="AA110" s="32"/>
      <c r="AB110" s="32"/>
    </row>
    <row r="111" spans="1:28" x14ac:dyDescent="0.2">
      <c r="A111" s="28" t="s">
        <v>240</v>
      </c>
      <c r="B111" s="35" t="s">
        <v>241</v>
      </c>
      <c r="C111" s="30"/>
      <c r="D111" s="30"/>
      <c r="E111" s="31">
        <f t="shared" si="3"/>
        <v>0</v>
      </c>
      <c r="F111" s="31">
        <f t="shared" si="4"/>
        <v>0</v>
      </c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2"/>
      <c r="X111" s="32"/>
      <c r="Y111" s="32"/>
      <c r="Z111" s="32"/>
      <c r="AA111" s="32"/>
      <c r="AB111" s="32"/>
    </row>
    <row r="112" spans="1:28" x14ac:dyDescent="0.2">
      <c r="A112" s="28" t="s">
        <v>242</v>
      </c>
      <c r="B112" s="35" t="s">
        <v>243</v>
      </c>
      <c r="C112" s="30"/>
      <c r="D112" s="30"/>
      <c r="E112" s="31">
        <f t="shared" si="3"/>
        <v>0</v>
      </c>
      <c r="F112" s="31">
        <f t="shared" si="4"/>
        <v>0</v>
      </c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2"/>
      <c r="X112" s="32"/>
      <c r="Y112" s="32"/>
      <c r="Z112" s="32"/>
      <c r="AA112" s="32"/>
      <c r="AB112" s="32"/>
    </row>
    <row r="113" spans="1:28" x14ac:dyDescent="0.2">
      <c r="A113" s="28" t="s">
        <v>244</v>
      </c>
      <c r="B113" s="35" t="s">
        <v>245</v>
      </c>
      <c r="C113" s="30"/>
      <c r="D113" s="30"/>
      <c r="E113" s="31">
        <f t="shared" si="3"/>
        <v>0</v>
      </c>
      <c r="F113" s="31">
        <f t="shared" si="4"/>
        <v>0</v>
      </c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2"/>
      <c r="X113" s="32"/>
      <c r="Y113" s="32"/>
      <c r="Z113" s="32"/>
      <c r="AA113" s="32"/>
      <c r="AB113" s="32"/>
    </row>
    <row r="114" spans="1:28" x14ac:dyDescent="0.2">
      <c r="A114" s="28" t="s">
        <v>246</v>
      </c>
      <c r="B114" s="35" t="s">
        <v>247</v>
      </c>
      <c r="C114" s="30"/>
      <c r="D114" s="30"/>
      <c r="E114" s="31">
        <f t="shared" si="3"/>
        <v>0</v>
      </c>
      <c r="F114" s="31">
        <f t="shared" si="4"/>
        <v>0</v>
      </c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2"/>
      <c r="X114" s="32"/>
      <c r="Y114" s="32"/>
      <c r="Z114" s="32"/>
      <c r="AA114" s="32"/>
      <c r="AB114" s="32"/>
    </row>
    <row r="115" spans="1:28" x14ac:dyDescent="0.2">
      <c r="A115" s="28" t="s">
        <v>248</v>
      </c>
      <c r="B115" s="35" t="s">
        <v>249</v>
      </c>
      <c r="C115" s="30"/>
      <c r="D115" s="30"/>
      <c r="E115" s="31">
        <f t="shared" si="3"/>
        <v>0</v>
      </c>
      <c r="F115" s="31">
        <f t="shared" si="4"/>
        <v>0</v>
      </c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2"/>
      <c r="X115" s="32"/>
      <c r="Y115" s="32"/>
      <c r="Z115" s="32"/>
      <c r="AA115" s="32"/>
      <c r="AB115" s="32"/>
    </row>
    <row r="116" spans="1:28" x14ac:dyDescent="0.2">
      <c r="A116" s="28" t="s">
        <v>250</v>
      </c>
      <c r="B116" s="35" t="s">
        <v>251</v>
      </c>
      <c r="C116" s="30"/>
      <c r="D116" s="30"/>
      <c r="E116" s="31">
        <f t="shared" si="3"/>
        <v>0</v>
      </c>
      <c r="F116" s="31">
        <f t="shared" si="4"/>
        <v>0</v>
      </c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2"/>
      <c r="X116" s="32"/>
      <c r="Y116" s="32"/>
      <c r="Z116" s="32"/>
      <c r="AA116" s="32"/>
      <c r="AB116" s="32"/>
    </row>
    <row r="117" spans="1:28" x14ac:dyDescent="0.2">
      <c r="A117" s="28" t="s">
        <v>252</v>
      </c>
      <c r="B117" s="35" t="s">
        <v>253</v>
      </c>
      <c r="C117" s="30"/>
      <c r="D117" s="30"/>
      <c r="E117" s="31">
        <f t="shared" si="3"/>
        <v>0</v>
      </c>
      <c r="F117" s="31">
        <f t="shared" si="4"/>
        <v>0</v>
      </c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2"/>
      <c r="X117" s="32"/>
      <c r="Y117" s="32"/>
      <c r="Z117" s="32"/>
      <c r="AA117" s="32"/>
      <c r="AB117" s="32"/>
    </row>
    <row r="118" spans="1:28" x14ac:dyDescent="0.2">
      <c r="A118" s="28" t="s">
        <v>254</v>
      </c>
      <c r="B118" s="35" t="s">
        <v>255</v>
      </c>
      <c r="C118" s="30"/>
      <c r="D118" s="30"/>
      <c r="E118" s="31">
        <f t="shared" si="3"/>
        <v>0</v>
      </c>
      <c r="F118" s="31">
        <f t="shared" si="4"/>
        <v>0</v>
      </c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2"/>
      <c r="X118" s="32"/>
      <c r="Y118" s="32"/>
      <c r="Z118" s="32"/>
      <c r="AA118" s="32"/>
      <c r="AB118" s="32"/>
    </row>
    <row r="119" spans="1:28" x14ac:dyDescent="0.2">
      <c r="A119" s="28" t="s">
        <v>256</v>
      </c>
      <c r="B119" s="35" t="s">
        <v>257</v>
      </c>
      <c r="C119" s="30"/>
      <c r="D119" s="30"/>
      <c r="E119" s="31">
        <f t="shared" si="3"/>
        <v>0</v>
      </c>
      <c r="F119" s="31">
        <f t="shared" si="4"/>
        <v>0</v>
      </c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2"/>
      <c r="X119" s="32"/>
      <c r="Y119" s="32"/>
      <c r="Z119" s="32"/>
      <c r="AA119" s="32"/>
      <c r="AB119" s="32"/>
    </row>
    <row r="120" spans="1:28" x14ac:dyDescent="0.2">
      <c r="A120" s="28" t="s">
        <v>258</v>
      </c>
      <c r="B120" s="35" t="s">
        <v>259</v>
      </c>
      <c r="C120" s="30"/>
      <c r="D120" s="30"/>
      <c r="E120" s="31">
        <f t="shared" si="3"/>
        <v>0</v>
      </c>
      <c r="F120" s="31">
        <f t="shared" si="4"/>
        <v>0</v>
      </c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2"/>
      <c r="X120" s="32"/>
      <c r="Y120" s="32"/>
      <c r="Z120" s="32"/>
      <c r="AA120" s="32"/>
      <c r="AB120" s="32"/>
    </row>
    <row r="121" spans="1:28" x14ac:dyDescent="0.2">
      <c r="A121" s="28" t="s">
        <v>260</v>
      </c>
      <c r="B121" s="35" t="s">
        <v>261</v>
      </c>
      <c r="C121" s="30"/>
      <c r="D121" s="30"/>
      <c r="E121" s="31">
        <f t="shared" si="3"/>
        <v>0</v>
      </c>
      <c r="F121" s="31">
        <f t="shared" si="4"/>
        <v>0</v>
      </c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2"/>
      <c r="X121" s="32"/>
      <c r="Y121" s="32"/>
      <c r="Z121" s="32"/>
      <c r="AA121" s="32"/>
      <c r="AB121" s="32"/>
    </row>
    <row r="122" spans="1:28" x14ac:dyDescent="0.2">
      <c r="A122" s="28" t="s">
        <v>262</v>
      </c>
      <c r="B122" s="35" t="s">
        <v>263</v>
      </c>
      <c r="C122" s="30"/>
      <c r="D122" s="30"/>
      <c r="E122" s="31">
        <f t="shared" si="3"/>
        <v>0</v>
      </c>
      <c r="F122" s="31">
        <f t="shared" si="4"/>
        <v>0</v>
      </c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2"/>
      <c r="X122" s="32"/>
      <c r="Y122" s="32"/>
      <c r="Z122" s="32"/>
      <c r="AA122" s="32"/>
      <c r="AB122" s="32"/>
    </row>
    <row r="123" spans="1:28" x14ac:dyDescent="0.2">
      <c r="A123" s="28" t="s">
        <v>264</v>
      </c>
      <c r="B123" s="35" t="s">
        <v>265</v>
      </c>
      <c r="C123" s="30"/>
      <c r="D123" s="30"/>
      <c r="E123" s="31">
        <f t="shared" si="3"/>
        <v>0</v>
      </c>
      <c r="F123" s="31">
        <f t="shared" si="4"/>
        <v>0</v>
      </c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2"/>
      <c r="X123" s="32"/>
      <c r="Y123" s="32"/>
      <c r="Z123" s="32"/>
      <c r="AA123" s="32"/>
      <c r="AB123" s="32"/>
    </row>
    <row r="124" spans="1:28" x14ac:dyDescent="0.2">
      <c r="A124" s="28" t="s">
        <v>266</v>
      </c>
      <c r="B124" s="35" t="s">
        <v>267</v>
      </c>
      <c r="C124" s="30"/>
      <c r="D124" s="30"/>
      <c r="E124" s="31">
        <f t="shared" si="3"/>
        <v>0</v>
      </c>
      <c r="F124" s="31">
        <f t="shared" si="4"/>
        <v>0</v>
      </c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2"/>
      <c r="X124" s="32"/>
      <c r="Y124" s="32"/>
      <c r="Z124" s="32"/>
      <c r="AA124" s="32"/>
      <c r="AB124" s="32"/>
    </row>
    <row r="125" spans="1:28" x14ac:dyDescent="0.2">
      <c r="A125" s="28" t="s">
        <v>268</v>
      </c>
      <c r="B125" s="35" t="s">
        <v>269</v>
      </c>
      <c r="C125" s="30"/>
      <c r="D125" s="30"/>
      <c r="E125" s="31">
        <f t="shared" si="3"/>
        <v>0</v>
      </c>
      <c r="F125" s="31">
        <f t="shared" si="4"/>
        <v>0</v>
      </c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2"/>
      <c r="X125" s="32"/>
      <c r="Y125" s="32"/>
      <c r="Z125" s="32"/>
      <c r="AA125" s="32"/>
      <c r="AB125" s="32"/>
    </row>
    <row r="126" spans="1:28" x14ac:dyDescent="0.2">
      <c r="A126" s="28" t="s">
        <v>270</v>
      </c>
      <c r="B126" s="35" t="s">
        <v>271</v>
      </c>
      <c r="C126" s="30"/>
      <c r="D126" s="30"/>
      <c r="E126" s="31">
        <f t="shared" si="3"/>
        <v>0</v>
      </c>
      <c r="F126" s="31">
        <f t="shared" si="4"/>
        <v>0</v>
      </c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2"/>
      <c r="X126" s="32"/>
      <c r="Y126" s="32"/>
      <c r="Z126" s="32"/>
      <c r="AA126" s="32"/>
      <c r="AB126" s="32"/>
    </row>
    <row r="127" spans="1:28" x14ac:dyDescent="0.2">
      <c r="A127" s="28" t="s">
        <v>272</v>
      </c>
      <c r="B127" s="35" t="s">
        <v>273</v>
      </c>
      <c r="C127" s="30"/>
      <c r="D127" s="30"/>
      <c r="E127" s="31">
        <f t="shared" si="3"/>
        <v>0</v>
      </c>
      <c r="F127" s="31">
        <f t="shared" si="4"/>
        <v>0</v>
      </c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2"/>
      <c r="X127" s="32"/>
      <c r="Y127" s="32"/>
      <c r="Z127" s="32"/>
      <c r="AA127" s="32"/>
      <c r="AB127" s="32"/>
    </row>
    <row r="128" spans="1:28" x14ac:dyDescent="0.2">
      <c r="A128" s="28" t="s">
        <v>274</v>
      </c>
      <c r="B128" s="35" t="s">
        <v>275</v>
      </c>
      <c r="C128" s="30"/>
      <c r="D128" s="30"/>
      <c r="E128" s="31">
        <f t="shared" si="3"/>
        <v>0</v>
      </c>
      <c r="F128" s="31">
        <f t="shared" si="4"/>
        <v>0</v>
      </c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2"/>
      <c r="X128" s="32"/>
      <c r="Y128" s="32"/>
      <c r="Z128" s="32"/>
      <c r="AA128" s="32"/>
      <c r="AB128" s="32"/>
    </row>
    <row r="129" spans="1:28" x14ac:dyDescent="0.2">
      <c r="A129" s="28" t="s">
        <v>276</v>
      </c>
      <c r="B129" s="35" t="s">
        <v>277</v>
      </c>
      <c r="C129" s="30"/>
      <c r="D129" s="30"/>
      <c r="E129" s="31">
        <f t="shared" si="3"/>
        <v>0</v>
      </c>
      <c r="F129" s="31">
        <f t="shared" si="4"/>
        <v>0</v>
      </c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2"/>
      <c r="X129" s="32"/>
      <c r="Y129" s="32"/>
      <c r="Z129" s="32"/>
      <c r="AA129" s="32"/>
      <c r="AB129" s="32"/>
    </row>
    <row r="130" spans="1:28" x14ac:dyDescent="0.2">
      <c r="A130" s="28" t="s">
        <v>278</v>
      </c>
      <c r="B130" s="35" t="s">
        <v>279</v>
      </c>
      <c r="C130" s="30"/>
      <c r="D130" s="30"/>
      <c r="E130" s="31">
        <f t="shared" si="3"/>
        <v>0</v>
      </c>
      <c r="F130" s="31">
        <f>K130+L130+M130+N130</f>
        <v>0</v>
      </c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2"/>
      <c r="X130" s="32"/>
      <c r="Y130" s="32"/>
      <c r="Z130" s="32"/>
      <c r="AA130" s="32"/>
      <c r="AB130" s="32"/>
    </row>
    <row r="131" spans="1:28" x14ac:dyDescent="0.2">
      <c r="A131" s="28" t="s">
        <v>280</v>
      </c>
      <c r="B131" s="35" t="s">
        <v>281</v>
      </c>
      <c r="C131" s="30"/>
      <c r="D131" s="30"/>
      <c r="E131" s="31">
        <f t="shared" si="3"/>
        <v>0</v>
      </c>
      <c r="F131" s="31">
        <f t="shared" si="4"/>
        <v>0</v>
      </c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2"/>
      <c r="X131" s="32"/>
      <c r="Y131" s="32"/>
      <c r="Z131" s="32"/>
      <c r="AA131" s="32"/>
      <c r="AB131" s="32"/>
    </row>
    <row r="132" spans="1:28" x14ac:dyDescent="0.2">
      <c r="A132" s="28" t="s">
        <v>282</v>
      </c>
      <c r="B132" s="35" t="s">
        <v>283</v>
      </c>
      <c r="C132" s="30">
        <v>2</v>
      </c>
      <c r="D132" s="30">
        <v>1</v>
      </c>
      <c r="E132" s="31">
        <f t="shared" si="3"/>
        <v>74</v>
      </c>
      <c r="F132" s="31">
        <f t="shared" si="4"/>
        <v>20</v>
      </c>
      <c r="G132" s="30">
        <v>0</v>
      </c>
      <c r="H132" s="30">
        <v>6</v>
      </c>
      <c r="I132" s="30">
        <v>42</v>
      </c>
      <c r="J132" s="30">
        <v>26</v>
      </c>
      <c r="K132" s="30">
        <v>0</v>
      </c>
      <c r="L132" s="30">
        <v>6</v>
      </c>
      <c r="M132" s="30">
        <v>10</v>
      </c>
      <c r="N132" s="30">
        <v>4</v>
      </c>
      <c r="O132" s="30">
        <v>40</v>
      </c>
      <c r="P132" s="30">
        <v>1</v>
      </c>
      <c r="Q132" s="30">
        <v>0</v>
      </c>
      <c r="R132" s="30">
        <v>2</v>
      </c>
      <c r="S132" s="30">
        <v>4</v>
      </c>
      <c r="T132" s="30">
        <v>1</v>
      </c>
      <c r="U132" s="30">
        <v>0</v>
      </c>
      <c r="V132" s="30">
        <v>0</v>
      </c>
      <c r="W132" s="32">
        <v>11</v>
      </c>
      <c r="X132" s="32">
        <v>74</v>
      </c>
      <c r="Y132" s="32">
        <v>20</v>
      </c>
      <c r="Z132" s="32">
        <v>4</v>
      </c>
      <c r="AA132" s="32">
        <v>1</v>
      </c>
      <c r="AB132" s="32">
        <v>0</v>
      </c>
    </row>
    <row r="133" spans="1:28" ht="25.5" x14ac:dyDescent="0.2">
      <c r="A133" s="28" t="s">
        <v>284</v>
      </c>
      <c r="B133" s="35" t="s">
        <v>285</v>
      </c>
      <c r="C133" s="30"/>
      <c r="D133" s="30"/>
      <c r="E133" s="31">
        <f t="shared" si="3"/>
        <v>0</v>
      </c>
      <c r="F133" s="31">
        <f t="shared" si="4"/>
        <v>0</v>
      </c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2"/>
      <c r="X133" s="32"/>
      <c r="Y133" s="32"/>
      <c r="Z133" s="32"/>
      <c r="AA133" s="32"/>
      <c r="AB133" s="32"/>
    </row>
    <row r="134" spans="1:28" x14ac:dyDescent="0.2">
      <c r="A134" s="28" t="s">
        <v>286</v>
      </c>
      <c r="B134" s="35" t="s">
        <v>287</v>
      </c>
      <c r="C134" s="30"/>
      <c r="D134" s="30"/>
      <c r="E134" s="31">
        <f t="shared" si="3"/>
        <v>0</v>
      </c>
      <c r="F134" s="31">
        <f t="shared" si="4"/>
        <v>0</v>
      </c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2"/>
      <c r="X134" s="32"/>
      <c r="Y134" s="32"/>
      <c r="Z134" s="32"/>
      <c r="AA134" s="32"/>
      <c r="AB134" s="32"/>
    </row>
    <row r="135" spans="1:28" x14ac:dyDescent="0.2">
      <c r="A135" s="28" t="s">
        <v>288</v>
      </c>
      <c r="B135" s="35" t="s">
        <v>289</v>
      </c>
      <c r="C135" s="30"/>
      <c r="D135" s="30"/>
      <c r="E135" s="31">
        <f t="shared" si="3"/>
        <v>0</v>
      </c>
      <c r="F135" s="31">
        <f t="shared" si="4"/>
        <v>0</v>
      </c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2"/>
      <c r="X135" s="32"/>
      <c r="Y135" s="32"/>
      <c r="Z135" s="32"/>
      <c r="AA135" s="32"/>
      <c r="AB135" s="32"/>
    </row>
    <row r="136" spans="1:28" x14ac:dyDescent="0.2">
      <c r="A136" s="28" t="s">
        <v>290</v>
      </c>
      <c r="B136" s="35" t="s">
        <v>291</v>
      </c>
      <c r="C136" s="30"/>
      <c r="D136" s="30"/>
      <c r="E136" s="31">
        <f t="shared" ref="E136:E144" si="5">G136+H136+I136+J136</f>
        <v>0</v>
      </c>
      <c r="F136" s="31">
        <f t="shared" ref="F136:F144" si="6">K136+L136+M136+N136</f>
        <v>0</v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2"/>
      <c r="X136" s="32"/>
      <c r="Y136" s="32"/>
      <c r="Z136" s="32"/>
      <c r="AA136" s="32"/>
      <c r="AB136" s="32"/>
    </row>
    <row r="137" spans="1:28" x14ac:dyDescent="0.2">
      <c r="A137" s="28" t="s">
        <v>292</v>
      </c>
      <c r="B137" s="35" t="s">
        <v>293</v>
      </c>
      <c r="C137" s="30"/>
      <c r="D137" s="30"/>
      <c r="E137" s="31">
        <f t="shared" si="5"/>
        <v>0</v>
      </c>
      <c r="F137" s="31">
        <f t="shared" si="6"/>
        <v>0</v>
      </c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2"/>
      <c r="X137" s="32"/>
      <c r="Y137" s="32"/>
      <c r="Z137" s="32"/>
      <c r="AA137" s="32"/>
      <c r="AB137" s="32"/>
    </row>
    <row r="138" spans="1:28" x14ac:dyDescent="0.2">
      <c r="A138" s="28" t="s">
        <v>294</v>
      </c>
      <c r="B138" s="35" t="s">
        <v>295</v>
      </c>
      <c r="C138" s="30"/>
      <c r="D138" s="30"/>
      <c r="E138" s="31">
        <f t="shared" si="5"/>
        <v>0</v>
      </c>
      <c r="F138" s="31">
        <f t="shared" si="6"/>
        <v>0</v>
      </c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2"/>
      <c r="X138" s="32"/>
      <c r="Y138" s="32"/>
      <c r="Z138" s="32"/>
      <c r="AA138" s="32"/>
      <c r="AB138" s="32"/>
    </row>
    <row r="139" spans="1:28" x14ac:dyDescent="0.2">
      <c r="A139" s="28" t="s">
        <v>296</v>
      </c>
      <c r="B139" s="35" t="s">
        <v>297</v>
      </c>
      <c r="C139" s="30">
        <v>1</v>
      </c>
      <c r="D139" s="30">
        <v>0</v>
      </c>
      <c r="E139" s="31">
        <f t="shared" si="5"/>
        <v>16</v>
      </c>
      <c r="F139" s="31">
        <f t="shared" si="6"/>
        <v>0</v>
      </c>
      <c r="G139" s="30">
        <v>0</v>
      </c>
      <c r="H139" s="30">
        <v>0</v>
      </c>
      <c r="I139" s="30">
        <v>8</v>
      </c>
      <c r="J139" s="30">
        <v>8</v>
      </c>
      <c r="K139" s="30">
        <v>0</v>
      </c>
      <c r="L139" s="30">
        <v>0</v>
      </c>
      <c r="M139" s="30">
        <v>0</v>
      </c>
      <c r="N139" s="30">
        <v>0</v>
      </c>
      <c r="O139" s="30">
        <v>8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2">
        <v>3</v>
      </c>
      <c r="X139" s="32">
        <v>16</v>
      </c>
      <c r="Y139" s="32">
        <v>0</v>
      </c>
      <c r="Z139" s="32">
        <v>0</v>
      </c>
      <c r="AA139" s="32">
        <v>0</v>
      </c>
      <c r="AB139" s="32">
        <v>0</v>
      </c>
    </row>
    <row r="140" spans="1:28" x14ac:dyDescent="0.2">
      <c r="A140" s="28" t="s">
        <v>298</v>
      </c>
      <c r="B140" s="35" t="s">
        <v>299</v>
      </c>
      <c r="C140" s="30">
        <v>2</v>
      </c>
      <c r="D140" s="30">
        <v>1</v>
      </c>
      <c r="E140" s="31">
        <f t="shared" si="5"/>
        <v>59</v>
      </c>
      <c r="F140" s="31">
        <f t="shared" si="6"/>
        <v>35</v>
      </c>
      <c r="G140" s="30">
        <v>0</v>
      </c>
      <c r="H140" s="30">
        <v>18</v>
      </c>
      <c r="I140" s="30">
        <v>24</v>
      </c>
      <c r="J140" s="30">
        <v>17</v>
      </c>
      <c r="K140" s="30">
        <v>0</v>
      </c>
      <c r="L140" s="30">
        <v>18</v>
      </c>
      <c r="M140" s="30">
        <v>12</v>
      </c>
      <c r="N140" s="30">
        <v>5</v>
      </c>
      <c r="O140" s="30">
        <v>20</v>
      </c>
      <c r="P140" s="30">
        <v>4</v>
      </c>
      <c r="Q140" s="30">
        <v>0</v>
      </c>
      <c r="R140" s="30">
        <v>5</v>
      </c>
      <c r="S140" s="30">
        <v>4</v>
      </c>
      <c r="T140" s="30">
        <v>3</v>
      </c>
      <c r="U140" s="30">
        <v>0</v>
      </c>
      <c r="V140" s="30">
        <v>0</v>
      </c>
      <c r="W140" s="32">
        <v>4</v>
      </c>
      <c r="X140" s="32">
        <v>24</v>
      </c>
      <c r="Y140" s="32">
        <v>0</v>
      </c>
      <c r="Z140" s="32">
        <v>0</v>
      </c>
      <c r="AA140" s="32">
        <v>0</v>
      </c>
      <c r="AB140" s="32">
        <v>0</v>
      </c>
    </row>
    <row r="141" spans="1:28" x14ac:dyDescent="0.2">
      <c r="A141" s="28" t="s">
        <v>300</v>
      </c>
      <c r="B141" s="35" t="s">
        <v>301</v>
      </c>
      <c r="C141" s="30"/>
      <c r="D141" s="30"/>
      <c r="E141" s="31">
        <f t="shared" si="5"/>
        <v>0</v>
      </c>
      <c r="F141" s="31">
        <f t="shared" si="6"/>
        <v>0</v>
      </c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2"/>
      <c r="X141" s="32"/>
      <c r="Y141" s="32"/>
      <c r="Z141" s="32"/>
      <c r="AA141" s="32"/>
      <c r="AB141" s="32"/>
    </row>
    <row r="142" spans="1:28" x14ac:dyDescent="0.2">
      <c r="A142" s="28" t="s">
        <v>302</v>
      </c>
      <c r="B142" s="35" t="s">
        <v>303</v>
      </c>
      <c r="C142" s="30"/>
      <c r="D142" s="30"/>
      <c r="E142" s="31">
        <f t="shared" si="5"/>
        <v>0</v>
      </c>
      <c r="F142" s="31">
        <f t="shared" si="6"/>
        <v>0</v>
      </c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2"/>
      <c r="X142" s="32"/>
      <c r="Y142" s="32"/>
      <c r="Z142" s="32"/>
      <c r="AA142" s="32"/>
      <c r="AB142" s="32"/>
    </row>
    <row r="143" spans="1:28" ht="38.25" x14ac:dyDescent="0.2">
      <c r="A143" s="28" t="s">
        <v>304</v>
      </c>
      <c r="B143" s="35" t="s">
        <v>305</v>
      </c>
      <c r="C143" s="30"/>
      <c r="D143" s="30"/>
      <c r="E143" s="31">
        <f t="shared" si="5"/>
        <v>0</v>
      </c>
      <c r="F143" s="31">
        <f t="shared" si="6"/>
        <v>0</v>
      </c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2"/>
      <c r="X143" s="32"/>
      <c r="Y143" s="32"/>
      <c r="Z143" s="32"/>
      <c r="AA143" s="32"/>
      <c r="AB143" s="32"/>
    </row>
    <row r="144" spans="1:28" ht="25.5" x14ac:dyDescent="0.2">
      <c r="A144" s="28" t="s">
        <v>306</v>
      </c>
      <c r="B144" s="35" t="s">
        <v>307</v>
      </c>
      <c r="C144" s="30"/>
      <c r="D144" s="30"/>
      <c r="E144" s="31">
        <f t="shared" si="5"/>
        <v>0</v>
      </c>
      <c r="F144" s="31">
        <f t="shared" si="6"/>
        <v>0</v>
      </c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2"/>
      <c r="X144" s="32"/>
      <c r="Y144" s="32"/>
      <c r="Z144" s="32"/>
      <c r="AA144" s="32"/>
      <c r="AB144" s="32"/>
    </row>
    <row r="145" spans="1:28" s="38" customFormat="1" ht="13.5" thickBot="1" x14ac:dyDescent="0.3">
      <c r="A145" s="36" t="s">
        <v>5</v>
      </c>
      <c r="B145" s="36">
        <v>139</v>
      </c>
      <c r="C145" s="37">
        <f>SUM(C7:C144)</f>
        <v>9</v>
      </c>
      <c r="D145" s="37">
        <f>SUM(D7:D144)</f>
        <v>4</v>
      </c>
      <c r="E145" s="37">
        <f t="shared" ref="E145:AB145" si="7">SUM(E7:E144)</f>
        <v>229</v>
      </c>
      <c r="F145" s="37">
        <f t="shared" si="7"/>
        <v>89</v>
      </c>
      <c r="G145" s="37">
        <f t="shared" si="7"/>
        <v>0</v>
      </c>
      <c r="H145" s="37">
        <f t="shared" si="7"/>
        <v>24</v>
      </c>
      <c r="I145" s="37">
        <f t="shared" si="7"/>
        <v>114</v>
      </c>
      <c r="J145" s="37">
        <f t="shared" si="7"/>
        <v>91</v>
      </c>
      <c r="K145" s="37">
        <f t="shared" si="7"/>
        <v>0</v>
      </c>
      <c r="L145" s="37">
        <f t="shared" si="7"/>
        <v>24</v>
      </c>
      <c r="M145" s="37">
        <f t="shared" si="7"/>
        <v>42</v>
      </c>
      <c r="N145" s="37">
        <f t="shared" si="7"/>
        <v>23</v>
      </c>
      <c r="O145" s="37">
        <f t="shared" si="7"/>
        <v>110</v>
      </c>
      <c r="P145" s="37">
        <f t="shared" si="7"/>
        <v>6</v>
      </c>
      <c r="Q145" s="37">
        <f t="shared" si="7"/>
        <v>0</v>
      </c>
      <c r="R145" s="37">
        <f t="shared" si="7"/>
        <v>7</v>
      </c>
      <c r="S145" s="37">
        <f t="shared" si="7"/>
        <v>16</v>
      </c>
      <c r="T145" s="37">
        <f t="shared" si="7"/>
        <v>6</v>
      </c>
      <c r="U145" s="37">
        <f t="shared" si="7"/>
        <v>0</v>
      </c>
      <c r="V145" s="37">
        <f t="shared" si="7"/>
        <v>0</v>
      </c>
      <c r="W145" s="37">
        <f t="shared" si="7"/>
        <v>28</v>
      </c>
      <c r="X145" s="37">
        <f t="shared" si="7"/>
        <v>194</v>
      </c>
      <c r="Y145" s="37">
        <f t="shared" si="7"/>
        <v>54</v>
      </c>
      <c r="Z145" s="37">
        <f t="shared" si="7"/>
        <v>12</v>
      </c>
      <c r="AA145" s="37">
        <f t="shared" si="7"/>
        <v>3</v>
      </c>
      <c r="AB145" s="37">
        <f t="shared" si="7"/>
        <v>0</v>
      </c>
    </row>
  </sheetData>
  <sheetProtection algorithmName="SHA-512" hashValue="STC+8QS0exUqKogfO4SRnWwCzvntRbQDlBB74ykwagvPLNirhu12rh2U7F/YtV9nd9j7lsFTIvEXPbw1JEUUZw==" saltValue="mpAdXXvlgz4Y/8FlHsWB3A==" spinCount="100000" sheet="1" objects="1" scenarios="1" formatCells="0" selectLockedCells="1"/>
  <mergeCells count="24">
    <mergeCell ref="A1:AB1"/>
    <mergeCell ref="A2:A4"/>
    <mergeCell ref="B2:B4"/>
    <mergeCell ref="C2:D3"/>
    <mergeCell ref="E2:N2"/>
    <mergeCell ref="O2:V2"/>
    <mergeCell ref="K3:N3"/>
    <mergeCell ref="O3:O4"/>
    <mergeCell ref="P3:P4"/>
    <mergeCell ref="Q3:Q4"/>
    <mergeCell ref="AA3:AA4"/>
    <mergeCell ref="T3:T4"/>
    <mergeCell ref="W2:W4"/>
    <mergeCell ref="X2:AB2"/>
    <mergeCell ref="X3:X4"/>
    <mergeCell ref="Y3:Y4"/>
    <mergeCell ref="E3:E4"/>
    <mergeCell ref="F3:J3"/>
    <mergeCell ref="AB3:AB4"/>
    <mergeCell ref="U3:U4"/>
    <mergeCell ref="Z3:Z4"/>
    <mergeCell ref="V3:V4"/>
    <mergeCell ref="R3:R4"/>
    <mergeCell ref="S3:S4"/>
  </mergeCells>
  <dataValidations count="3">
    <dataValidation operator="notBetween" allowBlank="1" showInputMessage="1" showErrorMessage="1" sqref="K7"/>
    <dataValidation type="whole" operator="lessThanOrEqual" allowBlank="1" showInputMessage="1" showErrorMessage="1" sqref="D7:D144">
      <formula1>C7</formula1>
    </dataValidation>
    <dataValidation type="whole" allowBlank="1" showInputMessage="1" showErrorMessage="1" sqref="K8:K144">
      <formula1>0</formula1>
      <formula2>100000000</formula2>
    </dataValidation>
  </dataValidations>
  <pageMargins left="0.59055118110236227" right="0.19685039370078741" top="0.19685039370078741" bottom="0.19685039370078741" header="0.19685039370078741" footer="0.19685039370078741"/>
  <pageSetup paperSize="9" scale="45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5"/>
    <pageSetUpPr fitToPage="1"/>
  </sheetPr>
  <dimension ref="A1:AC145"/>
  <sheetViews>
    <sheetView zoomScaleNormal="100" workbookViewId="0">
      <pane xSplit="1" ySplit="6" topLeftCell="K127" activePane="bottomRight" state="frozen"/>
      <selection pane="topRight" activeCell="B1" sqref="B1"/>
      <selection pane="bottomLeft" activeCell="A7" sqref="A7"/>
      <selection pane="bottomRight" activeCell="X140" sqref="X140"/>
    </sheetView>
  </sheetViews>
  <sheetFormatPr defaultRowHeight="12.75" x14ac:dyDescent="0.2"/>
  <cols>
    <col min="1" max="1" width="35" style="19" customWidth="1"/>
    <col min="2" max="2" width="6.42578125" style="19" customWidth="1"/>
    <col min="3" max="3" width="9.140625" style="19"/>
    <col min="4" max="4" width="10" style="19" customWidth="1"/>
    <col min="5" max="6" width="10" style="137" customWidth="1"/>
    <col min="7" max="7" width="8" style="19" customWidth="1"/>
    <col min="8" max="8" width="9.85546875" style="19" customWidth="1"/>
    <col min="9" max="9" width="8.5703125" style="19" customWidth="1"/>
    <col min="10" max="12" width="9.140625" style="19"/>
    <col min="13" max="13" width="8.7109375" style="19" customWidth="1"/>
    <col min="14" max="14" width="9.7109375" style="19" customWidth="1"/>
    <col min="15" max="15" width="9" style="19" customWidth="1"/>
    <col min="16" max="18" width="9.140625" style="19"/>
    <col min="19" max="19" width="11.42578125" style="19" customWidth="1"/>
    <col min="20" max="20" width="14.85546875" style="19" customWidth="1"/>
    <col min="21" max="16384" width="9.140625" style="19"/>
  </cols>
  <sheetData>
    <row r="1" spans="1:29" ht="45" customHeight="1" x14ac:dyDescent="0.2">
      <c r="A1" s="348" t="s">
        <v>308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9"/>
      <c r="V1" s="349"/>
      <c r="W1" s="349"/>
      <c r="X1" s="349"/>
    </row>
    <row r="2" spans="1:29" ht="50.25" customHeight="1" x14ac:dyDescent="0.2">
      <c r="A2" s="316" t="s">
        <v>13</v>
      </c>
      <c r="B2" s="316" t="s">
        <v>1</v>
      </c>
      <c r="C2" s="351" t="s">
        <v>309</v>
      </c>
      <c r="D2" s="351"/>
      <c r="E2" s="351"/>
      <c r="F2" s="351"/>
      <c r="G2" s="351"/>
      <c r="H2" s="351"/>
      <c r="I2" s="356" t="s">
        <v>310</v>
      </c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8"/>
      <c r="U2" s="351" t="s">
        <v>311</v>
      </c>
      <c r="V2" s="352"/>
      <c r="W2" s="352"/>
      <c r="X2" s="352"/>
      <c r="Y2" s="39"/>
      <c r="Z2" s="39"/>
      <c r="AA2" s="39"/>
      <c r="AB2" s="39"/>
      <c r="AC2" s="40"/>
    </row>
    <row r="3" spans="1:29" ht="43.5" customHeight="1" x14ac:dyDescent="0.2">
      <c r="A3" s="316"/>
      <c r="B3" s="316"/>
      <c r="C3" s="353" t="s">
        <v>312</v>
      </c>
      <c r="D3" s="353"/>
      <c r="E3" s="359" t="s">
        <v>434</v>
      </c>
      <c r="F3" s="361"/>
      <c r="G3" s="351" t="s">
        <v>313</v>
      </c>
      <c r="H3" s="351"/>
      <c r="I3" s="353" t="s">
        <v>314</v>
      </c>
      <c r="J3" s="353"/>
      <c r="K3" s="353" t="s">
        <v>315</v>
      </c>
      <c r="L3" s="353"/>
      <c r="M3" s="353" t="s">
        <v>316</v>
      </c>
      <c r="N3" s="353"/>
      <c r="O3" s="353" t="s">
        <v>317</v>
      </c>
      <c r="P3" s="353"/>
      <c r="Q3" s="354" t="s">
        <v>318</v>
      </c>
      <c r="R3" s="355"/>
      <c r="S3" s="359" t="s">
        <v>435</v>
      </c>
      <c r="T3" s="360"/>
      <c r="U3" s="352"/>
      <c r="V3" s="352"/>
      <c r="W3" s="352"/>
      <c r="X3" s="352"/>
      <c r="Y3" s="39"/>
      <c r="Z3" s="39"/>
      <c r="AA3" s="39"/>
      <c r="AB3" s="39"/>
      <c r="AC3" s="40"/>
    </row>
    <row r="4" spans="1:29" ht="52.5" customHeight="1" x14ac:dyDescent="0.2">
      <c r="A4" s="350"/>
      <c r="B4" s="350"/>
      <c r="C4" s="11" t="s">
        <v>5</v>
      </c>
      <c r="D4" s="11" t="s">
        <v>319</v>
      </c>
      <c r="E4" s="132" t="s">
        <v>5</v>
      </c>
      <c r="F4" s="132" t="s">
        <v>319</v>
      </c>
      <c r="G4" s="11" t="s">
        <v>5</v>
      </c>
      <c r="H4" s="11" t="s">
        <v>319</v>
      </c>
      <c r="I4" s="11" t="s">
        <v>5</v>
      </c>
      <c r="J4" s="11" t="s">
        <v>319</v>
      </c>
      <c r="K4" s="11" t="s">
        <v>5</v>
      </c>
      <c r="L4" s="11" t="s">
        <v>319</v>
      </c>
      <c r="M4" s="11" t="s">
        <v>5</v>
      </c>
      <c r="N4" s="11" t="s">
        <v>319</v>
      </c>
      <c r="O4" s="11" t="s">
        <v>5</v>
      </c>
      <c r="P4" s="11" t="s">
        <v>319</v>
      </c>
      <c r="Q4" s="11" t="s">
        <v>320</v>
      </c>
      <c r="R4" s="11" t="s">
        <v>321</v>
      </c>
      <c r="S4" s="146" t="s">
        <v>424</v>
      </c>
      <c r="T4" s="146" t="s">
        <v>436</v>
      </c>
      <c r="U4" s="41" t="s">
        <v>322</v>
      </c>
      <c r="V4" s="41" t="s">
        <v>323</v>
      </c>
      <c r="W4" s="41" t="s">
        <v>324</v>
      </c>
      <c r="X4" s="41" t="s">
        <v>325</v>
      </c>
      <c r="Y4" s="39"/>
      <c r="Z4" s="39"/>
      <c r="AA4" s="39"/>
      <c r="AB4" s="39"/>
      <c r="AC4" s="40"/>
    </row>
    <row r="5" spans="1:29" x14ac:dyDescent="0.2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  <c r="G5" s="42">
        <v>7</v>
      </c>
      <c r="H5" s="42">
        <v>8</v>
      </c>
      <c r="I5" s="42">
        <v>9</v>
      </c>
      <c r="J5" s="42">
        <v>10</v>
      </c>
      <c r="K5" s="42">
        <v>11</v>
      </c>
      <c r="L5" s="42">
        <v>12</v>
      </c>
      <c r="M5" s="42">
        <v>13</v>
      </c>
      <c r="N5" s="42">
        <v>14</v>
      </c>
      <c r="O5" s="42">
        <v>15</v>
      </c>
      <c r="P5" s="42">
        <v>16</v>
      </c>
      <c r="Q5" s="42">
        <v>17</v>
      </c>
      <c r="R5" s="42">
        <v>18</v>
      </c>
      <c r="S5" s="42">
        <v>19</v>
      </c>
      <c r="T5" s="42">
        <v>20</v>
      </c>
      <c r="U5" s="42">
        <v>21</v>
      </c>
      <c r="V5" s="42">
        <v>22</v>
      </c>
      <c r="W5" s="42">
        <v>23</v>
      </c>
      <c r="X5" s="42">
        <v>24</v>
      </c>
      <c r="Y5" s="39"/>
      <c r="Z5" s="39"/>
      <c r="AA5" s="39"/>
      <c r="AB5" s="39"/>
      <c r="AC5" s="40"/>
    </row>
    <row r="6" spans="1:29" s="38" customFormat="1" ht="13.5" thickBot="1" x14ac:dyDescent="0.3">
      <c r="A6" s="43" t="s">
        <v>5</v>
      </c>
      <c r="B6" s="36">
        <f>B145</f>
        <v>139</v>
      </c>
      <c r="C6" s="44">
        <f>C145</f>
        <v>7</v>
      </c>
      <c r="D6" s="44">
        <f t="shared" ref="D6:X6" si="0">D145</f>
        <v>4</v>
      </c>
      <c r="E6" s="44">
        <f t="shared" si="0"/>
        <v>0</v>
      </c>
      <c r="F6" s="44">
        <f t="shared" si="0"/>
        <v>0</v>
      </c>
      <c r="G6" s="44">
        <f t="shared" si="0"/>
        <v>7</v>
      </c>
      <c r="H6" s="44">
        <f t="shared" si="0"/>
        <v>4</v>
      </c>
      <c r="I6" s="44">
        <f t="shared" si="0"/>
        <v>1</v>
      </c>
      <c r="J6" s="44">
        <f t="shared" si="0"/>
        <v>0</v>
      </c>
      <c r="K6" s="44">
        <f t="shared" si="0"/>
        <v>0</v>
      </c>
      <c r="L6" s="44">
        <f t="shared" si="0"/>
        <v>0</v>
      </c>
      <c r="M6" s="44">
        <f t="shared" si="0"/>
        <v>4</v>
      </c>
      <c r="N6" s="44">
        <f t="shared" si="0"/>
        <v>4</v>
      </c>
      <c r="O6" s="44">
        <f t="shared" si="0"/>
        <v>0</v>
      </c>
      <c r="P6" s="44">
        <f t="shared" si="0"/>
        <v>0</v>
      </c>
      <c r="Q6" s="44">
        <f t="shared" si="0"/>
        <v>1</v>
      </c>
      <c r="R6" s="44">
        <f t="shared" si="0"/>
        <v>1</v>
      </c>
      <c r="S6" s="44">
        <f t="shared" si="0"/>
        <v>0</v>
      </c>
      <c r="T6" s="44">
        <f t="shared" si="0"/>
        <v>4</v>
      </c>
      <c r="U6" s="44">
        <f t="shared" si="0"/>
        <v>0</v>
      </c>
      <c r="V6" s="44">
        <f t="shared" si="0"/>
        <v>1</v>
      </c>
      <c r="W6" s="44">
        <f t="shared" si="0"/>
        <v>6</v>
      </c>
      <c r="X6" s="44">
        <f t="shared" si="0"/>
        <v>0</v>
      </c>
      <c r="Y6" s="45"/>
      <c r="Z6" s="45"/>
      <c r="AA6" s="45"/>
      <c r="AB6" s="45"/>
      <c r="AC6" s="45"/>
    </row>
    <row r="7" spans="1:29" x14ac:dyDescent="0.2">
      <c r="A7" s="46" t="s">
        <v>35</v>
      </c>
      <c r="B7" s="47" t="s">
        <v>6</v>
      </c>
      <c r="C7" s="48">
        <f>G7+E7</f>
        <v>0</v>
      </c>
      <c r="D7" s="48">
        <f>H7+F7</f>
        <v>0</v>
      </c>
      <c r="E7" s="167"/>
      <c r="F7" s="167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39"/>
      <c r="Z7" s="39"/>
      <c r="AA7" s="39"/>
      <c r="AB7" s="39"/>
      <c r="AC7" s="40"/>
    </row>
    <row r="8" spans="1:29" x14ac:dyDescent="0.2">
      <c r="A8" s="50" t="s">
        <v>36</v>
      </c>
      <c r="B8" s="51" t="s">
        <v>8</v>
      </c>
      <c r="C8" s="48">
        <f t="shared" ref="C8:C71" si="1">G8+E8</f>
        <v>0</v>
      </c>
      <c r="D8" s="48">
        <f t="shared" ref="D8:D71" si="2">H8+F8</f>
        <v>0</v>
      </c>
      <c r="E8" s="167"/>
      <c r="F8" s="167"/>
      <c r="G8" s="49"/>
      <c r="H8" s="49"/>
      <c r="I8" s="49"/>
      <c r="J8" s="49"/>
      <c r="K8" s="49"/>
      <c r="L8" s="49"/>
      <c r="M8" s="49"/>
      <c r="N8" s="49"/>
      <c r="O8" s="49"/>
      <c r="P8" s="49"/>
      <c r="Q8" s="52"/>
      <c r="R8" s="52"/>
      <c r="S8" s="52"/>
      <c r="T8" s="52"/>
      <c r="U8" s="53"/>
      <c r="V8" s="53"/>
      <c r="W8" s="53"/>
      <c r="X8" s="53"/>
      <c r="Y8" s="39"/>
      <c r="Z8" s="39"/>
      <c r="AA8" s="39"/>
      <c r="AB8" s="39"/>
      <c r="AC8" s="40"/>
    </row>
    <row r="9" spans="1:29" x14ac:dyDescent="0.2">
      <c r="A9" s="50" t="s">
        <v>37</v>
      </c>
      <c r="B9" s="51" t="s">
        <v>10</v>
      </c>
      <c r="C9" s="48">
        <f t="shared" si="1"/>
        <v>0</v>
      </c>
      <c r="D9" s="48">
        <f t="shared" si="2"/>
        <v>0</v>
      </c>
      <c r="E9" s="167"/>
      <c r="F9" s="167"/>
      <c r="G9" s="49"/>
      <c r="H9" s="49"/>
      <c r="I9" s="49"/>
      <c r="J9" s="49"/>
      <c r="K9" s="49"/>
      <c r="L9" s="49"/>
      <c r="M9" s="49"/>
      <c r="N9" s="49"/>
      <c r="O9" s="49"/>
      <c r="P9" s="49"/>
      <c r="Q9" s="52"/>
      <c r="R9" s="52"/>
      <c r="S9" s="52"/>
      <c r="T9" s="52"/>
      <c r="U9" s="53"/>
      <c r="V9" s="53"/>
      <c r="W9" s="53"/>
      <c r="X9" s="53"/>
      <c r="Y9" s="39"/>
      <c r="Z9" s="39"/>
      <c r="AA9" s="39"/>
      <c r="AB9" s="39"/>
      <c r="AC9" s="40"/>
    </row>
    <row r="10" spans="1:29" x14ac:dyDescent="0.2">
      <c r="A10" s="50" t="s">
        <v>38</v>
      </c>
      <c r="B10" s="51" t="s">
        <v>39</v>
      </c>
      <c r="C10" s="48">
        <f t="shared" si="1"/>
        <v>0</v>
      </c>
      <c r="D10" s="48">
        <f t="shared" si="2"/>
        <v>0</v>
      </c>
      <c r="E10" s="167"/>
      <c r="F10" s="167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2"/>
      <c r="R10" s="52"/>
      <c r="S10" s="52"/>
      <c r="T10" s="52"/>
      <c r="U10" s="53"/>
      <c r="V10" s="53"/>
      <c r="W10" s="53"/>
      <c r="X10" s="53"/>
      <c r="Y10" s="39"/>
      <c r="Z10" s="39"/>
      <c r="AA10" s="39"/>
      <c r="AB10" s="39"/>
      <c r="AC10" s="40"/>
    </row>
    <row r="11" spans="1:29" x14ac:dyDescent="0.2">
      <c r="A11" s="50" t="s">
        <v>40</v>
      </c>
      <c r="B11" s="54" t="s">
        <v>41</v>
      </c>
      <c r="C11" s="48">
        <f t="shared" si="1"/>
        <v>0</v>
      </c>
      <c r="D11" s="48">
        <f t="shared" si="2"/>
        <v>0</v>
      </c>
      <c r="E11" s="167"/>
      <c r="F11" s="167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2"/>
      <c r="R11" s="52"/>
      <c r="S11" s="52"/>
      <c r="T11" s="52"/>
      <c r="U11" s="52"/>
      <c r="V11" s="52"/>
      <c r="W11" s="52"/>
      <c r="X11" s="52"/>
      <c r="Y11" s="55"/>
      <c r="Z11" s="55"/>
      <c r="AA11" s="55"/>
      <c r="AB11" s="55"/>
    </row>
    <row r="12" spans="1:29" x14ac:dyDescent="0.2">
      <c r="A12" s="50" t="s">
        <v>42</v>
      </c>
      <c r="B12" s="54" t="s">
        <v>43</v>
      </c>
      <c r="C12" s="48">
        <f t="shared" si="1"/>
        <v>0</v>
      </c>
      <c r="D12" s="48">
        <f t="shared" si="2"/>
        <v>0</v>
      </c>
      <c r="E12" s="167"/>
      <c r="F12" s="167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2"/>
      <c r="R12" s="52"/>
      <c r="S12" s="52"/>
      <c r="T12" s="52"/>
      <c r="U12" s="52"/>
      <c r="V12" s="52"/>
      <c r="W12" s="52"/>
      <c r="X12" s="52"/>
      <c r="Y12" s="55"/>
      <c r="Z12" s="55"/>
      <c r="AA12" s="55"/>
      <c r="AB12" s="55"/>
    </row>
    <row r="13" spans="1:29" x14ac:dyDescent="0.2">
      <c r="A13" s="50" t="s">
        <v>44</v>
      </c>
      <c r="B13" s="54" t="s">
        <v>45</v>
      </c>
      <c r="C13" s="48">
        <f t="shared" si="1"/>
        <v>0</v>
      </c>
      <c r="D13" s="48">
        <f t="shared" si="2"/>
        <v>0</v>
      </c>
      <c r="E13" s="167"/>
      <c r="F13" s="167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2"/>
      <c r="R13" s="52"/>
      <c r="S13" s="52"/>
      <c r="T13" s="52"/>
      <c r="U13" s="56"/>
      <c r="V13" s="56"/>
      <c r="W13" s="56"/>
      <c r="X13" s="56"/>
    </row>
    <row r="14" spans="1:29" x14ac:dyDescent="0.2">
      <c r="A14" s="50" t="s">
        <v>46</v>
      </c>
      <c r="B14" s="54" t="s">
        <v>47</v>
      </c>
      <c r="C14" s="48">
        <f t="shared" si="1"/>
        <v>0</v>
      </c>
      <c r="D14" s="48">
        <f t="shared" si="2"/>
        <v>0</v>
      </c>
      <c r="E14" s="167"/>
      <c r="F14" s="167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2"/>
      <c r="R14" s="52"/>
      <c r="S14" s="52"/>
      <c r="T14" s="52"/>
      <c r="U14" s="56"/>
      <c r="V14" s="56"/>
      <c r="W14" s="56"/>
      <c r="X14" s="56"/>
    </row>
    <row r="15" spans="1:29" x14ac:dyDescent="0.2">
      <c r="A15" s="50" t="s">
        <v>48</v>
      </c>
      <c r="B15" s="54" t="s">
        <v>49</v>
      </c>
      <c r="C15" s="48">
        <f t="shared" si="1"/>
        <v>1</v>
      </c>
      <c r="D15" s="48">
        <f t="shared" si="2"/>
        <v>1</v>
      </c>
      <c r="E15" s="167">
        <v>0</v>
      </c>
      <c r="F15" s="167">
        <v>0</v>
      </c>
      <c r="G15" s="49">
        <v>1</v>
      </c>
      <c r="H15" s="49">
        <v>1</v>
      </c>
      <c r="I15" s="49">
        <v>0</v>
      </c>
      <c r="J15" s="49">
        <v>0</v>
      </c>
      <c r="K15" s="49">
        <v>0</v>
      </c>
      <c r="L15" s="49">
        <v>0</v>
      </c>
      <c r="M15" s="49">
        <v>1</v>
      </c>
      <c r="N15" s="49">
        <v>1</v>
      </c>
      <c r="O15" s="49">
        <v>0</v>
      </c>
      <c r="P15" s="49">
        <v>0</v>
      </c>
      <c r="Q15" s="52">
        <v>0</v>
      </c>
      <c r="R15" s="52">
        <v>0</v>
      </c>
      <c r="S15" s="52">
        <v>0</v>
      </c>
      <c r="T15" s="52">
        <v>1</v>
      </c>
      <c r="U15" s="56">
        <v>0</v>
      </c>
      <c r="V15" s="56">
        <v>0</v>
      </c>
      <c r="W15" s="56">
        <v>1</v>
      </c>
      <c r="X15" s="56">
        <v>0</v>
      </c>
    </row>
    <row r="16" spans="1:29" x14ac:dyDescent="0.2">
      <c r="A16" s="50" t="s">
        <v>50</v>
      </c>
      <c r="B16" s="54" t="s">
        <v>51</v>
      </c>
      <c r="C16" s="48">
        <f t="shared" si="1"/>
        <v>0</v>
      </c>
      <c r="D16" s="48">
        <f t="shared" si="2"/>
        <v>0</v>
      </c>
      <c r="E16" s="167"/>
      <c r="F16" s="167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52"/>
      <c r="R16" s="52"/>
      <c r="S16" s="52"/>
      <c r="T16" s="52"/>
      <c r="U16" s="56"/>
      <c r="V16" s="56"/>
      <c r="W16" s="56"/>
      <c r="X16" s="56"/>
    </row>
    <row r="17" spans="1:24" x14ac:dyDescent="0.2">
      <c r="A17" s="50" t="s">
        <v>52</v>
      </c>
      <c r="B17" s="54" t="s">
        <v>53</v>
      </c>
      <c r="C17" s="48">
        <f t="shared" si="1"/>
        <v>0</v>
      </c>
      <c r="D17" s="48">
        <f t="shared" si="2"/>
        <v>0</v>
      </c>
      <c r="E17" s="167"/>
      <c r="F17" s="167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2"/>
      <c r="R17" s="52"/>
      <c r="S17" s="52"/>
      <c r="T17" s="52"/>
      <c r="U17" s="56"/>
      <c r="V17" s="56"/>
      <c r="W17" s="56"/>
      <c r="X17" s="56"/>
    </row>
    <row r="18" spans="1:24" x14ac:dyDescent="0.2">
      <c r="A18" s="50" t="s">
        <v>54</v>
      </c>
      <c r="B18" s="54" t="s">
        <v>55</v>
      </c>
      <c r="C18" s="48">
        <f t="shared" si="1"/>
        <v>0</v>
      </c>
      <c r="D18" s="48">
        <f t="shared" si="2"/>
        <v>0</v>
      </c>
      <c r="E18" s="167"/>
      <c r="F18" s="167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2"/>
      <c r="R18" s="52"/>
      <c r="S18" s="52"/>
      <c r="T18" s="52"/>
      <c r="U18" s="56"/>
      <c r="V18" s="56"/>
      <c r="W18" s="56"/>
      <c r="X18" s="56"/>
    </row>
    <row r="19" spans="1:24" x14ac:dyDescent="0.2">
      <c r="A19" s="50" t="s">
        <v>56</v>
      </c>
      <c r="B19" s="54" t="s">
        <v>57</v>
      </c>
      <c r="C19" s="48">
        <f t="shared" si="1"/>
        <v>0</v>
      </c>
      <c r="D19" s="48">
        <f t="shared" si="2"/>
        <v>0</v>
      </c>
      <c r="E19" s="167"/>
      <c r="F19" s="16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2"/>
      <c r="R19" s="52"/>
      <c r="S19" s="52"/>
      <c r="T19" s="52"/>
      <c r="U19" s="56"/>
      <c r="V19" s="56"/>
      <c r="W19" s="56"/>
      <c r="X19" s="56"/>
    </row>
    <row r="20" spans="1:24" x14ac:dyDescent="0.2">
      <c r="A20" s="50" t="s">
        <v>58</v>
      </c>
      <c r="B20" s="54" t="s">
        <v>59</v>
      </c>
      <c r="C20" s="48">
        <f t="shared" si="1"/>
        <v>0</v>
      </c>
      <c r="D20" s="48">
        <f t="shared" si="2"/>
        <v>0</v>
      </c>
      <c r="E20" s="167"/>
      <c r="F20" s="167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2"/>
      <c r="R20" s="52"/>
      <c r="S20" s="52"/>
      <c r="T20" s="52"/>
      <c r="U20" s="56"/>
      <c r="V20" s="56"/>
      <c r="W20" s="56"/>
      <c r="X20" s="56"/>
    </row>
    <row r="21" spans="1:24" x14ac:dyDescent="0.2">
      <c r="A21" s="50" t="s">
        <v>60</v>
      </c>
      <c r="B21" s="54" t="s">
        <v>61</v>
      </c>
      <c r="C21" s="48">
        <f t="shared" si="1"/>
        <v>0</v>
      </c>
      <c r="D21" s="48">
        <f t="shared" si="2"/>
        <v>0</v>
      </c>
      <c r="E21" s="167"/>
      <c r="F21" s="167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2"/>
      <c r="R21" s="52"/>
      <c r="S21" s="52"/>
      <c r="T21" s="52"/>
      <c r="U21" s="56"/>
      <c r="V21" s="56"/>
      <c r="W21" s="56"/>
      <c r="X21" s="56"/>
    </row>
    <row r="22" spans="1:24" x14ac:dyDescent="0.2">
      <c r="A22" s="50" t="s">
        <v>62</v>
      </c>
      <c r="B22" s="54" t="s">
        <v>63</v>
      </c>
      <c r="C22" s="48">
        <f t="shared" si="1"/>
        <v>0</v>
      </c>
      <c r="D22" s="48">
        <f t="shared" si="2"/>
        <v>0</v>
      </c>
      <c r="E22" s="167"/>
      <c r="F22" s="167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2"/>
      <c r="R22" s="52"/>
      <c r="S22" s="52"/>
      <c r="T22" s="52"/>
      <c r="U22" s="56"/>
      <c r="V22" s="56"/>
      <c r="W22" s="56"/>
      <c r="X22" s="56"/>
    </row>
    <row r="23" spans="1:24" x14ac:dyDescent="0.2">
      <c r="A23" s="50" t="s">
        <v>64</v>
      </c>
      <c r="B23" s="54" t="s">
        <v>65</v>
      </c>
      <c r="C23" s="48">
        <f t="shared" si="1"/>
        <v>0</v>
      </c>
      <c r="D23" s="48">
        <f t="shared" si="2"/>
        <v>0</v>
      </c>
      <c r="E23" s="167"/>
      <c r="F23" s="167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52"/>
      <c r="R23" s="52"/>
      <c r="S23" s="52"/>
      <c r="T23" s="52"/>
      <c r="U23" s="56"/>
      <c r="V23" s="56"/>
      <c r="W23" s="56"/>
      <c r="X23" s="56"/>
    </row>
    <row r="24" spans="1:24" x14ac:dyDescent="0.2">
      <c r="A24" s="50" t="s">
        <v>66</v>
      </c>
      <c r="B24" s="54" t="s">
        <v>67</v>
      </c>
      <c r="C24" s="48">
        <f t="shared" si="1"/>
        <v>0</v>
      </c>
      <c r="D24" s="48">
        <f t="shared" si="2"/>
        <v>0</v>
      </c>
      <c r="E24" s="167"/>
      <c r="F24" s="167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52"/>
      <c r="R24" s="52"/>
      <c r="S24" s="52"/>
      <c r="T24" s="52"/>
      <c r="U24" s="56"/>
      <c r="V24" s="56"/>
      <c r="W24" s="56"/>
      <c r="X24" s="56"/>
    </row>
    <row r="25" spans="1:24" x14ac:dyDescent="0.2">
      <c r="A25" s="50" t="s">
        <v>68</v>
      </c>
      <c r="B25" s="54" t="s">
        <v>69</v>
      </c>
      <c r="C25" s="48">
        <f t="shared" si="1"/>
        <v>0</v>
      </c>
      <c r="D25" s="48">
        <f t="shared" si="2"/>
        <v>0</v>
      </c>
      <c r="E25" s="167"/>
      <c r="F25" s="167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2"/>
      <c r="R25" s="52"/>
      <c r="S25" s="52"/>
      <c r="T25" s="52"/>
      <c r="U25" s="56"/>
      <c r="V25" s="56"/>
      <c r="W25" s="56"/>
      <c r="X25" s="56"/>
    </row>
    <row r="26" spans="1:24" x14ac:dyDescent="0.2">
      <c r="A26" s="50" t="s">
        <v>70</v>
      </c>
      <c r="B26" s="54" t="s">
        <v>71</v>
      </c>
      <c r="C26" s="48">
        <f t="shared" si="1"/>
        <v>0</v>
      </c>
      <c r="D26" s="48">
        <f t="shared" si="2"/>
        <v>0</v>
      </c>
      <c r="E26" s="167"/>
      <c r="F26" s="167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2"/>
      <c r="R26" s="52"/>
      <c r="S26" s="52"/>
      <c r="T26" s="52"/>
      <c r="U26" s="56"/>
      <c r="V26" s="56"/>
      <c r="W26" s="56"/>
      <c r="X26" s="56"/>
    </row>
    <row r="27" spans="1:24" x14ac:dyDescent="0.2">
      <c r="A27" s="50" t="s">
        <v>72</v>
      </c>
      <c r="B27" s="54" t="s">
        <v>73</v>
      </c>
      <c r="C27" s="48">
        <f t="shared" si="1"/>
        <v>0</v>
      </c>
      <c r="D27" s="48">
        <f t="shared" si="2"/>
        <v>0</v>
      </c>
      <c r="E27" s="167"/>
      <c r="F27" s="167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52"/>
      <c r="R27" s="52"/>
      <c r="S27" s="52"/>
      <c r="T27" s="52"/>
      <c r="U27" s="56"/>
      <c r="V27" s="56"/>
      <c r="W27" s="56"/>
      <c r="X27" s="56"/>
    </row>
    <row r="28" spans="1:24" x14ac:dyDescent="0.2">
      <c r="A28" s="50" t="s">
        <v>74</v>
      </c>
      <c r="B28" s="54" t="s">
        <v>75</v>
      </c>
      <c r="C28" s="48">
        <f t="shared" si="1"/>
        <v>0</v>
      </c>
      <c r="D28" s="48">
        <f t="shared" si="2"/>
        <v>0</v>
      </c>
      <c r="E28" s="167"/>
      <c r="F28" s="167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2"/>
      <c r="R28" s="52"/>
      <c r="S28" s="52"/>
      <c r="T28" s="52"/>
      <c r="U28" s="56"/>
      <c r="V28" s="56"/>
      <c r="W28" s="56"/>
      <c r="X28" s="56"/>
    </row>
    <row r="29" spans="1:24" x14ac:dyDescent="0.2">
      <c r="A29" s="50" t="s">
        <v>76</v>
      </c>
      <c r="B29" s="54" t="s">
        <v>77</v>
      </c>
      <c r="C29" s="48">
        <f t="shared" si="1"/>
        <v>0</v>
      </c>
      <c r="D29" s="48">
        <f t="shared" si="2"/>
        <v>0</v>
      </c>
      <c r="E29" s="167"/>
      <c r="F29" s="167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2"/>
      <c r="R29" s="52"/>
      <c r="S29" s="52"/>
      <c r="T29" s="52"/>
      <c r="U29" s="56"/>
      <c r="V29" s="56"/>
      <c r="W29" s="56"/>
      <c r="X29" s="56"/>
    </row>
    <row r="30" spans="1:24" x14ac:dyDescent="0.2">
      <c r="A30" s="50" t="s">
        <v>78</v>
      </c>
      <c r="B30" s="54" t="s">
        <v>79</v>
      </c>
      <c r="C30" s="48">
        <f t="shared" si="1"/>
        <v>0</v>
      </c>
      <c r="D30" s="48">
        <f t="shared" si="2"/>
        <v>0</v>
      </c>
      <c r="E30" s="167"/>
      <c r="F30" s="167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2"/>
      <c r="R30" s="52"/>
      <c r="S30" s="52"/>
      <c r="T30" s="52"/>
      <c r="U30" s="56"/>
      <c r="V30" s="56"/>
      <c r="W30" s="56"/>
      <c r="X30" s="56"/>
    </row>
    <row r="31" spans="1:24" x14ac:dyDescent="0.2">
      <c r="A31" s="50" t="s">
        <v>80</v>
      </c>
      <c r="B31" s="54" t="s">
        <v>81</v>
      </c>
      <c r="C31" s="48">
        <f t="shared" si="1"/>
        <v>2</v>
      </c>
      <c r="D31" s="48">
        <f t="shared" si="2"/>
        <v>1</v>
      </c>
      <c r="E31" s="167">
        <v>0</v>
      </c>
      <c r="F31" s="167">
        <v>0</v>
      </c>
      <c r="G31" s="49">
        <v>2</v>
      </c>
      <c r="H31" s="49">
        <v>1</v>
      </c>
      <c r="I31" s="49">
        <v>1</v>
      </c>
      <c r="J31" s="49">
        <v>0</v>
      </c>
      <c r="K31" s="49">
        <v>0</v>
      </c>
      <c r="L31" s="49">
        <v>0</v>
      </c>
      <c r="M31" s="49">
        <v>1</v>
      </c>
      <c r="N31" s="49">
        <v>1</v>
      </c>
      <c r="O31" s="49">
        <v>0</v>
      </c>
      <c r="P31" s="49">
        <v>0</v>
      </c>
      <c r="Q31" s="52">
        <v>0</v>
      </c>
      <c r="R31" s="52">
        <v>1</v>
      </c>
      <c r="S31" s="52">
        <v>0</v>
      </c>
      <c r="T31" s="52">
        <v>1</v>
      </c>
      <c r="U31" s="56">
        <v>0</v>
      </c>
      <c r="V31" s="56">
        <v>0</v>
      </c>
      <c r="W31" s="56">
        <v>2</v>
      </c>
      <c r="X31" s="56">
        <v>0</v>
      </c>
    </row>
    <row r="32" spans="1:24" x14ac:dyDescent="0.2">
      <c r="A32" s="50" t="s">
        <v>82</v>
      </c>
      <c r="B32" s="57" t="s">
        <v>83</v>
      </c>
      <c r="C32" s="48">
        <f t="shared" si="1"/>
        <v>0</v>
      </c>
      <c r="D32" s="48">
        <f t="shared" si="2"/>
        <v>0</v>
      </c>
      <c r="E32" s="167"/>
      <c r="F32" s="167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2"/>
      <c r="R32" s="52"/>
      <c r="S32" s="52"/>
      <c r="T32" s="52"/>
      <c r="U32" s="56"/>
      <c r="V32" s="56"/>
      <c r="W32" s="56"/>
      <c r="X32" s="56"/>
    </row>
    <row r="33" spans="1:24" x14ac:dyDescent="0.2">
      <c r="A33" s="50" t="s">
        <v>84</v>
      </c>
      <c r="B33" s="57" t="s">
        <v>85</v>
      </c>
      <c r="C33" s="48">
        <f t="shared" si="1"/>
        <v>0</v>
      </c>
      <c r="D33" s="48">
        <f t="shared" si="2"/>
        <v>0</v>
      </c>
      <c r="E33" s="167"/>
      <c r="F33" s="167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2"/>
      <c r="R33" s="52"/>
      <c r="S33" s="52"/>
      <c r="T33" s="52"/>
      <c r="U33" s="56"/>
      <c r="V33" s="56"/>
      <c r="W33" s="56"/>
      <c r="X33" s="56"/>
    </row>
    <row r="34" spans="1:24" x14ac:dyDescent="0.2">
      <c r="A34" s="50" t="s">
        <v>86</v>
      </c>
      <c r="B34" s="57" t="s">
        <v>87</v>
      </c>
      <c r="C34" s="48">
        <f t="shared" si="1"/>
        <v>0</v>
      </c>
      <c r="D34" s="48">
        <f t="shared" si="2"/>
        <v>0</v>
      </c>
      <c r="E34" s="167"/>
      <c r="F34" s="167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2"/>
      <c r="R34" s="52"/>
      <c r="S34" s="52"/>
      <c r="T34" s="52"/>
      <c r="U34" s="56"/>
      <c r="V34" s="56"/>
      <c r="W34" s="56"/>
      <c r="X34" s="56"/>
    </row>
    <row r="35" spans="1:24" x14ac:dyDescent="0.2">
      <c r="A35" s="50" t="s">
        <v>88</v>
      </c>
      <c r="B35" s="57" t="s">
        <v>89</v>
      </c>
      <c r="C35" s="48">
        <f t="shared" si="1"/>
        <v>0</v>
      </c>
      <c r="D35" s="48">
        <f t="shared" si="2"/>
        <v>0</v>
      </c>
      <c r="E35" s="167"/>
      <c r="F35" s="167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2"/>
      <c r="R35" s="52"/>
      <c r="S35" s="52"/>
      <c r="T35" s="52"/>
      <c r="U35" s="56"/>
      <c r="V35" s="56"/>
      <c r="W35" s="56"/>
      <c r="X35" s="56"/>
    </row>
    <row r="36" spans="1:24" x14ac:dyDescent="0.2">
      <c r="A36" s="50" t="s">
        <v>90</v>
      </c>
      <c r="B36" s="57" t="s">
        <v>91</v>
      </c>
      <c r="C36" s="48">
        <f t="shared" si="1"/>
        <v>0</v>
      </c>
      <c r="D36" s="48">
        <f t="shared" si="2"/>
        <v>0</v>
      </c>
      <c r="E36" s="167"/>
      <c r="F36" s="167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2"/>
      <c r="R36" s="52"/>
      <c r="S36" s="52"/>
      <c r="T36" s="52"/>
      <c r="U36" s="56"/>
      <c r="V36" s="56"/>
      <c r="W36" s="56"/>
      <c r="X36" s="56"/>
    </row>
    <row r="37" spans="1:24" x14ac:dyDescent="0.2">
      <c r="A37" s="50" t="s">
        <v>92</v>
      </c>
      <c r="B37" s="57" t="s">
        <v>93</v>
      </c>
      <c r="C37" s="48">
        <f t="shared" si="1"/>
        <v>0</v>
      </c>
      <c r="D37" s="48">
        <f t="shared" si="2"/>
        <v>0</v>
      </c>
      <c r="E37" s="167"/>
      <c r="F37" s="167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2"/>
      <c r="R37" s="52"/>
      <c r="S37" s="52"/>
      <c r="T37" s="52"/>
      <c r="U37" s="56"/>
      <c r="V37" s="56"/>
      <c r="W37" s="56"/>
      <c r="X37" s="56"/>
    </row>
    <row r="38" spans="1:24" x14ac:dyDescent="0.2">
      <c r="A38" s="50" t="s">
        <v>94</v>
      </c>
      <c r="B38" s="57" t="s">
        <v>95</v>
      </c>
      <c r="C38" s="48">
        <f t="shared" si="1"/>
        <v>0</v>
      </c>
      <c r="D38" s="48">
        <f t="shared" si="2"/>
        <v>0</v>
      </c>
      <c r="E38" s="167"/>
      <c r="F38" s="167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2"/>
      <c r="R38" s="52"/>
      <c r="S38" s="52"/>
      <c r="T38" s="52"/>
      <c r="U38" s="56"/>
      <c r="V38" s="56"/>
      <c r="W38" s="56"/>
      <c r="X38" s="56"/>
    </row>
    <row r="39" spans="1:24" x14ac:dyDescent="0.2">
      <c r="A39" s="50" t="s">
        <v>96</v>
      </c>
      <c r="B39" s="57" t="s">
        <v>97</v>
      </c>
      <c r="C39" s="48">
        <f t="shared" si="1"/>
        <v>0</v>
      </c>
      <c r="D39" s="48">
        <f t="shared" si="2"/>
        <v>0</v>
      </c>
      <c r="E39" s="167"/>
      <c r="F39" s="167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2"/>
      <c r="R39" s="52"/>
      <c r="S39" s="52"/>
      <c r="T39" s="52"/>
      <c r="U39" s="56"/>
      <c r="V39" s="56"/>
      <c r="W39" s="56"/>
      <c r="X39" s="56"/>
    </row>
    <row r="40" spans="1:24" x14ac:dyDescent="0.2">
      <c r="A40" s="50" t="s">
        <v>98</v>
      </c>
      <c r="B40" s="57" t="s">
        <v>99</v>
      </c>
      <c r="C40" s="48">
        <f t="shared" si="1"/>
        <v>0</v>
      </c>
      <c r="D40" s="48">
        <f t="shared" si="2"/>
        <v>0</v>
      </c>
      <c r="E40" s="167"/>
      <c r="F40" s="167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2"/>
      <c r="R40" s="52"/>
      <c r="S40" s="52"/>
      <c r="T40" s="52"/>
      <c r="U40" s="56"/>
      <c r="V40" s="56"/>
      <c r="W40" s="56"/>
      <c r="X40" s="56"/>
    </row>
    <row r="41" spans="1:24" x14ac:dyDescent="0.2">
      <c r="A41" s="50" t="s">
        <v>100</v>
      </c>
      <c r="B41" s="57" t="s">
        <v>101</v>
      </c>
      <c r="C41" s="48">
        <f t="shared" si="1"/>
        <v>0</v>
      </c>
      <c r="D41" s="48">
        <f t="shared" si="2"/>
        <v>0</v>
      </c>
      <c r="E41" s="167"/>
      <c r="F41" s="167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2"/>
      <c r="R41" s="52"/>
      <c r="S41" s="52"/>
      <c r="T41" s="52"/>
      <c r="U41" s="56"/>
      <c r="V41" s="56"/>
      <c r="W41" s="56"/>
      <c r="X41" s="56"/>
    </row>
    <row r="42" spans="1:24" x14ac:dyDescent="0.2">
      <c r="A42" s="50" t="s">
        <v>102</v>
      </c>
      <c r="B42" s="57" t="s">
        <v>103</v>
      </c>
      <c r="C42" s="48">
        <f t="shared" si="1"/>
        <v>0</v>
      </c>
      <c r="D42" s="48">
        <f t="shared" si="2"/>
        <v>0</v>
      </c>
      <c r="E42" s="167"/>
      <c r="F42" s="167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2"/>
      <c r="R42" s="52"/>
      <c r="S42" s="52"/>
      <c r="T42" s="52"/>
      <c r="U42" s="56"/>
      <c r="V42" s="56"/>
      <c r="W42" s="56"/>
      <c r="X42" s="56"/>
    </row>
    <row r="43" spans="1:24" x14ac:dyDescent="0.2">
      <c r="A43" s="50" t="s">
        <v>104</v>
      </c>
      <c r="B43" s="57" t="s">
        <v>105</v>
      </c>
      <c r="C43" s="48">
        <f t="shared" si="1"/>
        <v>0</v>
      </c>
      <c r="D43" s="48">
        <f t="shared" si="2"/>
        <v>0</v>
      </c>
      <c r="E43" s="167"/>
      <c r="F43" s="167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2"/>
      <c r="R43" s="52"/>
      <c r="S43" s="52"/>
      <c r="T43" s="52"/>
      <c r="U43" s="56"/>
      <c r="V43" s="56"/>
      <c r="W43" s="56"/>
      <c r="X43" s="56"/>
    </row>
    <row r="44" spans="1:24" x14ac:dyDescent="0.2">
      <c r="A44" s="50" t="s">
        <v>106</v>
      </c>
      <c r="B44" s="57" t="s">
        <v>107</v>
      </c>
      <c r="C44" s="48">
        <f t="shared" si="1"/>
        <v>0</v>
      </c>
      <c r="D44" s="48">
        <f t="shared" si="2"/>
        <v>0</v>
      </c>
      <c r="E44" s="167"/>
      <c r="F44" s="167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52"/>
      <c r="R44" s="52"/>
      <c r="S44" s="52"/>
      <c r="T44" s="52"/>
      <c r="U44" s="56"/>
      <c r="V44" s="56"/>
      <c r="W44" s="56"/>
      <c r="X44" s="56"/>
    </row>
    <row r="45" spans="1:24" x14ac:dyDescent="0.2">
      <c r="A45" s="50" t="s">
        <v>108</v>
      </c>
      <c r="B45" s="57" t="s">
        <v>109</v>
      </c>
      <c r="C45" s="48">
        <f t="shared" si="1"/>
        <v>0</v>
      </c>
      <c r="D45" s="48">
        <f t="shared" si="2"/>
        <v>0</v>
      </c>
      <c r="E45" s="167"/>
      <c r="F45" s="167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2"/>
      <c r="R45" s="52"/>
      <c r="S45" s="52"/>
      <c r="T45" s="52"/>
      <c r="U45" s="56"/>
      <c r="V45" s="56"/>
      <c r="W45" s="56"/>
      <c r="X45" s="56"/>
    </row>
    <row r="46" spans="1:24" x14ac:dyDescent="0.2">
      <c r="A46" s="50" t="s">
        <v>110</v>
      </c>
      <c r="B46" s="57" t="s">
        <v>111</v>
      </c>
      <c r="C46" s="48">
        <f t="shared" si="1"/>
        <v>0</v>
      </c>
      <c r="D46" s="48">
        <f t="shared" si="2"/>
        <v>0</v>
      </c>
      <c r="E46" s="167"/>
      <c r="F46" s="167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2"/>
      <c r="R46" s="52"/>
      <c r="S46" s="52"/>
      <c r="T46" s="52"/>
      <c r="U46" s="56"/>
      <c r="V46" s="56"/>
      <c r="W46" s="56"/>
      <c r="X46" s="56"/>
    </row>
    <row r="47" spans="1:24" x14ac:dyDescent="0.2">
      <c r="A47" s="50" t="s">
        <v>112</v>
      </c>
      <c r="B47" s="57" t="s">
        <v>113</v>
      </c>
      <c r="C47" s="48">
        <f t="shared" si="1"/>
        <v>0</v>
      </c>
      <c r="D47" s="48">
        <f t="shared" si="2"/>
        <v>0</v>
      </c>
      <c r="E47" s="167"/>
      <c r="F47" s="167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2"/>
      <c r="R47" s="52"/>
      <c r="S47" s="52"/>
      <c r="T47" s="52"/>
      <c r="U47" s="56"/>
      <c r="V47" s="56"/>
      <c r="W47" s="56"/>
      <c r="X47" s="56"/>
    </row>
    <row r="48" spans="1:24" x14ac:dyDescent="0.2">
      <c r="A48" s="50" t="s">
        <v>114</v>
      </c>
      <c r="B48" s="57" t="s">
        <v>115</v>
      </c>
      <c r="C48" s="48">
        <f t="shared" si="1"/>
        <v>0</v>
      </c>
      <c r="D48" s="48">
        <f t="shared" si="2"/>
        <v>0</v>
      </c>
      <c r="E48" s="167"/>
      <c r="F48" s="167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2"/>
      <c r="R48" s="52"/>
      <c r="S48" s="52"/>
      <c r="T48" s="52"/>
      <c r="U48" s="56"/>
      <c r="V48" s="56"/>
      <c r="W48" s="56"/>
      <c r="X48" s="56"/>
    </row>
    <row r="49" spans="1:24" x14ac:dyDescent="0.2">
      <c r="A49" s="50" t="s">
        <v>116</v>
      </c>
      <c r="B49" s="57" t="s">
        <v>117</v>
      </c>
      <c r="C49" s="48">
        <f t="shared" si="1"/>
        <v>0</v>
      </c>
      <c r="D49" s="48">
        <f t="shared" si="2"/>
        <v>0</v>
      </c>
      <c r="E49" s="167"/>
      <c r="F49" s="167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2"/>
      <c r="R49" s="52"/>
      <c r="S49" s="52"/>
      <c r="T49" s="52"/>
      <c r="U49" s="56"/>
      <c r="V49" s="56"/>
      <c r="W49" s="56"/>
      <c r="X49" s="56"/>
    </row>
    <row r="50" spans="1:24" x14ac:dyDescent="0.2">
      <c r="A50" s="50" t="s">
        <v>118</v>
      </c>
      <c r="B50" s="57" t="s">
        <v>119</v>
      </c>
      <c r="C50" s="48">
        <f t="shared" si="1"/>
        <v>0</v>
      </c>
      <c r="D50" s="48">
        <f t="shared" si="2"/>
        <v>0</v>
      </c>
      <c r="E50" s="167"/>
      <c r="F50" s="167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2"/>
      <c r="R50" s="52"/>
      <c r="S50" s="52"/>
      <c r="T50" s="52"/>
      <c r="U50" s="56"/>
      <c r="V50" s="56"/>
      <c r="W50" s="56"/>
      <c r="X50" s="56"/>
    </row>
    <row r="51" spans="1:24" x14ac:dyDescent="0.2">
      <c r="A51" s="50" t="s">
        <v>120</v>
      </c>
      <c r="B51" s="57" t="s">
        <v>121</v>
      </c>
      <c r="C51" s="48">
        <f t="shared" si="1"/>
        <v>0</v>
      </c>
      <c r="D51" s="48">
        <f t="shared" si="2"/>
        <v>0</v>
      </c>
      <c r="E51" s="167"/>
      <c r="F51" s="167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2"/>
      <c r="R51" s="52"/>
      <c r="S51" s="52"/>
      <c r="T51" s="52"/>
      <c r="U51" s="56"/>
      <c r="V51" s="56"/>
      <c r="W51" s="56"/>
      <c r="X51" s="56"/>
    </row>
    <row r="52" spans="1:24" x14ac:dyDescent="0.2">
      <c r="A52" s="50" t="s">
        <v>122</v>
      </c>
      <c r="B52" s="57" t="s">
        <v>123</v>
      </c>
      <c r="C52" s="48">
        <f t="shared" si="1"/>
        <v>0</v>
      </c>
      <c r="D52" s="48">
        <f t="shared" si="2"/>
        <v>0</v>
      </c>
      <c r="E52" s="167"/>
      <c r="F52" s="167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2"/>
      <c r="R52" s="52"/>
      <c r="S52" s="52"/>
      <c r="T52" s="52"/>
      <c r="U52" s="56"/>
      <c r="V52" s="56"/>
      <c r="W52" s="56"/>
      <c r="X52" s="56"/>
    </row>
    <row r="53" spans="1:24" x14ac:dyDescent="0.2">
      <c r="A53" s="50" t="s">
        <v>124</v>
      </c>
      <c r="B53" s="57" t="s">
        <v>125</v>
      </c>
      <c r="C53" s="48">
        <f t="shared" si="1"/>
        <v>0</v>
      </c>
      <c r="D53" s="48">
        <f t="shared" si="2"/>
        <v>0</v>
      </c>
      <c r="E53" s="167"/>
      <c r="F53" s="167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2"/>
      <c r="R53" s="52"/>
      <c r="S53" s="52"/>
      <c r="T53" s="52"/>
      <c r="U53" s="56"/>
      <c r="V53" s="56"/>
      <c r="W53" s="56"/>
      <c r="X53" s="56"/>
    </row>
    <row r="54" spans="1:24" x14ac:dyDescent="0.2">
      <c r="A54" s="50" t="s">
        <v>126</v>
      </c>
      <c r="B54" s="57" t="s">
        <v>127</v>
      </c>
      <c r="C54" s="48">
        <f t="shared" si="1"/>
        <v>0</v>
      </c>
      <c r="D54" s="48">
        <f t="shared" si="2"/>
        <v>0</v>
      </c>
      <c r="E54" s="167"/>
      <c r="F54" s="167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2"/>
      <c r="R54" s="52"/>
      <c r="S54" s="52"/>
      <c r="T54" s="52"/>
      <c r="U54" s="56"/>
      <c r="V54" s="56"/>
      <c r="W54" s="56"/>
      <c r="X54" s="56"/>
    </row>
    <row r="55" spans="1:24" x14ac:dyDescent="0.2">
      <c r="A55" s="50" t="s">
        <v>128</v>
      </c>
      <c r="B55" s="57" t="s">
        <v>129</v>
      </c>
      <c r="C55" s="48">
        <f t="shared" si="1"/>
        <v>0</v>
      </c>
      <c r="D55" s="48">
        <f t="shared" si="2"/>
        <v>0</v>
      </c>
      <c r="E55" s="167"/>
      <c r="F55" s="167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52"/>
      <c r="R55" s="52"/>
      <c r="S55" s="52"/>
      <c r="T55" s="52"/>
      <c r="U55" s="56"/>
      <c r="V55" s="56"/>
      <c r="W55" s="56"/>
      <c r="X55" s="56"/>
    </row>
    <row r="56" spans="1:24" x14ac:dyDescent="0.2">
      <c r="A56" s="50" t="s">
        <v>130</v>
      </c>
      <c r="B56" s="57" t="s">
        <v>131</v>
      </c>
      <c r="C56" s="48">
        <f t="shared" si="1"/>
        <v>0</v>
      </c>
      <c r="D56" s="48">
        <f t="shared" si="2"/>
        <v>0</v>
      </c>
      <c r="E56" s="167"/>
      <c r="F56" s="167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2"/>
      <c r="R56" s="52"/>
      <c r="S56" s="52"/>
      <c r="T56" s="52"/>
      <c r="U56" s="56"/>
      <c r="V56" s="56"/>
      <c r="W56" s="56"/>
      <c r="X56" s="56"/>
    </row>
    <row r="57" spans="1:24" x14ac:dyDescent="0.2">
      <c r="A57" s="50" t="s">
        <v>132</v>
      </c>
      <c r="B57" s="57" t="s">
        <v>133</v>
      </c>
      <c r="C57" s="48">
        <f t="shared" si="1"/>
        <v>0</v>
      </c>
      <c r="D57" s="48">
        <f t="shared" si="2"/>
        <v>0</v>
      </c>
      <c r="E57" s="167"/>
      <c r="F57" s="167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2"/>
      <c r="R57" s="52"/>
      <c r="S57" s="52"/>
      <c r="T57" s="52"/>
      <c r="U57" s="56"/>
      <c r="V57" s="56"/>
      <c r="W57" s="56"/>
      <c r="X57" s="56"/>
    </row>
    <row r="58" spans="1:24" x14ac:dyDescent="0.2">
      <c r="A58" s="50" t="s">
        <v>134</v>
      </c>
      <c r="B58" s="54" t="s">
        <v>135</v>
      </c>
      <c r="C58" s="48">
        <f t="shared" si="1"/>
        <v>0</v>
      </c>
      <c r="D58" s="48">
        <f t="shared" si="2"/>
        <v>0</v>
      </c>
      <c r="E58" s="167"/>
      <c r="F58" s="167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52"/>
      <c r="R58" s="52"/>
      <c r="S58" s="52"/>
      <c r="T58" s="52"/>
      <c r="U58" s="56"/>
      <c r="V58" s="56"/>
      <c r="W58" s="56"/>
      <c r="X58" s="56"/>
    </row>
    <row r="59" spans="1:24" ht="14.25" customHeight="1" x14ac:dyDescent="0.2">
      <c r="A59" s="50" t="s">
        <v>136</v>
      </c>
      <c r="B59" s="57" t="s">
        <v>137</v>
      </c>
      <c r="C59" s="48">
        <f t="shared" si="1"/>
        <v>0</v>
      </c>
      <c r="D59" s="48">
        <f t="shared" si="2"/>
        <v>0</v>
      </c>
      <c r="E59" s="167"/>
      <c r="F59" s="167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52"/>
      <c r="R59" s="52"/>
      <c r="S59" s="52"/>
      <c r="T59" s="52"/>
      <c r="U59" s="56"/>
      <c r="V59" s="56"/>
      <c r="W59" s="56"/>
      <c r="X59" s="56"/>
    </row>
    <row r="60" spans="1:24" x14ac:dyDescent="0.2">
      <c r="A60" s="58" t="s">
        <v>138</v>
      </c>
      <c r="B60" s="54" t="s">
        <v>139</v>
      </c>
      <c r="C60" s="48">
        <f t="shared" si="1"/>
        <v>0</v>
      </c>
      <c r="D60" s="48">
        <f t="shared" si="2"/>
        <v>0</v>
      </c>
      <c r="E60" s="167"/>
      <c r="F60" s="167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52"/>
      <c r="R60" s="52"/>
      <c r="S60" s="52"/>
      <c r="T60" s="52"/>
      <c r="U60" s="56"/>
      <c r="V60" s="56"/>
      <c r="W60" s="56"/>
      <c r="X60" s="56"/>
    </row>
    <row r="61" spans="1:24" x14ac:dyDescent="0.2">
      <c r="A61" s="50" t="s">
        <v>140</v>
      </c>
      <c r="B61" s="57" t="s">
        <v>141</v>
      </c>
      <c r="C61" s="48">
        <f t="shared" si="1"/>
        <v>0</v>
      </c>
      <c r="D61" s="48">
        <f t="shared" si="2"/>
        <v>0</v>
      </c>
      <c r="E61" s="167"/>
      <c r="F61" s="167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52"/>
      <c r="R61" s="52"/>
      <c r="S61" s="52"/>
      <c r="T61" s="52"/>
      <c r="U61" s="56"/>
      <c r="V61" s="56"/>
      <c r="W61" s="56"/>
      <c r="X61" s="56"/>
    </row>
    <row r="62" spans="1:24" x14ac:dyDescent="0.2">
      <c r="A62" s="50" t="s">
        <v>142</v>
      </c>
      <c r="B62" s="57" t="s">
        <v>143</v>
      </c>
      <c r="C62" s="48">
        <f t="shared" si="1"/>
        <v>0</v>
      </c>
      <c r="D62" s="48">
        <f t="shared" si="2"/>
        <v>0</v>
      </c>
      <c r="E62" s="167"/>
      <c r="F62" s="167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52"/>
      <c r="R62" s="52"/>
      <c r="S62" s="52"/>
      <c r="T62" s="52"/>
      <c r="U62" s="56"/>
      <c r="V62" s="56"/>
      <c r="W62" s="56"/>
      <c r="X62" s="56"/>
    </row>
    <row r="63" spans="1:24" x14ac:dyDescent="0.2">
      <c r="A63" s="50" t="s">
        <v>144</v>
      </c>
      <c r="B63" s="57" t="s">
        <v>145</v>
      </c>
      <c r="C63" s="48">
        <f t="shared" si="1"/>
        <v>0</v>
      </c>
      <c r="D63" s="48">
        <f t="shared" si="2"/>
        <v>0</v>
      </c>
      <c r="E63" s="167"/>
      <c r="F63" s="167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52"/>
      <c r="R63" s="52"/>
      <c r="S63" s="52"/>
      <c r="T63" s="52"/>
      <c r="U63" s="56"/>
      <c r="V63" s="56"/>
      <c r="W63" s="56"/>
      <c r="X63" s="56"/>
    </row>
    <row r="64" spans="1:24" x14ac:dyDescent="0.2">
      <c r="A64" s="50" t="s">
        <v>146</v>
      </c>
      <c r="B64" s="57" t="s">
        <v>147</v>
      </c>
      <c r="C64" s="48">
        <f t="shared" si="1"/>
        <v>0</v>
      </c>
      <c r="D64" s="48">
        <f t="shared" si="2"/>
        <v>0</v>
      </c>
      <c r="E64" s="167"/>
      <c r="F64" s="167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52"/>
      <c r="R64" s="52"/>
      <c r="S64" s="52"/>
      <c r="T64" s="52"/>
      <c r="U64" s="56"/>
      <c r="V64" s="56"/>
      <c r="W64" s="56"/>
      <c r="X64" s="56"/>
    </row>
    <row r="65" spans="1:24" x14ac:dyDescent="0.2">
      <c r="A65" s="50" t="s">
        <v>148</v>
      </c>
      <c r="B65" s="57" t="s">
        <v>149</v>
      </c>
      <c r="C65" s="48">
        <f t="shared" si="1"/>
        <v>0</v>
      </c>
      <c r="D65" s="48">
        <f t="shared" si="2"/>
        <v>0</v>
      </c>
      <c r="E65" s="167"/>
      <c r="F65" s="167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52"/>
      <c r="R65" s="52"/>
      <c r="S65" s="52"/>
      <c r="T65" s="52"/>
      <c r="U65" s="56"/>
      <c r="V65" s="56"/>
      <c r="W65" s="56"/>
      <c r="X65" s="56"/>
    </row>
    <row r="66" spans="1:24" x14ac:dyDescent="0.2">
      <c r="A66" s="50" t="s">
        <v>150</v>
      </c>
      <c r="B66" s="57" t="s">
        <v>151</v>
      </c>
      <c r="C66" s="48">
        <f t="shared" si="1"/>
        <v>0</v>
      </c>
      <c r="D66" s="48">
        <f t="shared" si="2"/>
        <v>0</v>
      </c>
      <c r="E66" s="167"/>
      <c r="F66" s="167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52"/>
      <c r="R66" s="52"/>
      <c r="S66" s="52"/>
      <c r="T66" s="52"/>
      <c r="U66" s="56"/>
      <c r="V66" s="56"/>
      <c r="W66" s="56"/>
      <c r="X66" s="56"/>
    </row>
    <row r="67" spans="1:24" x14ac:dyDescent="0.2">
      <c r="A67" s="50" t="s">
        <v>152</v>
      </c>
      <c r="B67" s="57" t="s">
        <v>153</v>
      </c>
      <c r="C67" s="48">
        <f t="shared" si="1"/>
        <v>0</v>
      </c>
      <c r="D67" s="48">
        <f t="shared" si="2"/>
        <v>0</v>
      </c>
      <c r="E67" s="167"/>
      <c r="F67" s="167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52"/>
      <c r="R67" s="52"/>
      <c r="S67" s="52"/>
      <c r="T67" s="52"/>
      <c r="U67" s="56"/>
      <c r="V67" s="56"/>
      <c r="W67" s="56"/>
      <c r="X67" s="56"/>
    </row>
    <row r="68" spans="1:24" x14ac:dyDescent="0.2">
      <c r="A68" s="50" t="s">
        <v>154</v>
      </c>
      <c r="B68" s="57" t="s">
        <v>155</v>
      </c>
      <c r="C68" s="48">
        <f t="shared" si="1"/>
        <v>0</v>
      </c>
      <c r="D68" s="48">
        <f t="shared" si="2"/>
        <v>0</v>
      </c>
      <c r="E68" s="167"/>
      <c r="F68" s="167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52"/>
      <c r="R68" s="52"/>
      <c r="S68" s="52"/>
      <c r="T68" s="52"/>
      <c r="U68" s="56"/>
      <c r="V68" s="56"/>
      <c r="W68" s="56"/>
      <c r="X68" s="56"/>
    </row>
    <row r="69" spans="1:24" x14ac:dyDescent="0.2">
      <c r="A69" s="50" t="s">
        <v>156</v>
      </c>
      <c r="B69" s="57" t="s">
        <v>157</v>
      </c>
      <c r="C69" s="48">
        <f t="shared" si="1"/>
        <v>0</v>
      </c>
      <c r="D69" s="48">
        <f t="shared" si="2"/>
        <v>0</v>
      </c>
      <c r="E69" s="167"/>
      <c r="F69" s="167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52"/>
      <c r="R69" s="52"/>
      <c r="S69" s="52"/>
      <c r="T69" s="52"/>
      <c r="U69" s="56"/>
      <c r="V69" s="56"/>
      <c r="W69" s="56"/>
      <c r="X69" s="56"/>
    </row>
    <row r="70" spans="1:24" x14ac:dyDescent="0.2">
      <c r="A70" s="50" t="s">
        <v>158</v>
      </c>
      <c r="B70" s="57" t="s">
        <v>159</v>
      </c>
      <c r="C70" s="48">
        <f t="shared" si="1"/>
        <v>0</v>
      </c>
      <c r="D70" s="48">
        <f t="shared" si="2"/>
        <v>0</v>
      </c>
      <c r="E70" s="167"/>
      <c r="F70" s="167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52"/>
      <c r="R70" s="52"/>
      <c r="S70" s="52"/>
      <c r="T70" s="52"/>
      <c r="U70" s="56"/>
      <c r="V70" s="56"/>
      <c r="W70" s="56"/>
      <c r="X70" s="56"/>
    </row>
    <row r="71" spans="1:24" x14ac:dyDescent="0.2">
      <c r="A71" s="50" t="s">
        <v>160</v>
      </c>
      <c r="B71" s="57" t="s">
        <v>161</v>
      </c>
      <c r="C71" s="48">
        <f t="shared" si="1"/>
        <v>0</v>
      </c>
      <c r="D71" s="48">
        <f t="shared" si="2"/>
        <v>0</v>
      </c>
      <c r="E71" s="167"/>
      <c r="F71" s="167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52"/>
      <c r="R71" s="52"/>
      <c r="S71" s="52"/>
      <c r="T71" s="52"/>
      <c r="U71" s="56"/>
      <c r="V71" s="56"/>
      <c r="W71" s="56"/>
      <c r="X71" s="56"/>
    </row>
    <row r="72" spans="1:24" x14ac:dyDescent="0.2">
      <c r="A72" s="50" t="s">
        <v>162</v>
      </c>
      <c r="B72" s="57" t="s">
        <v>163</v>
      </c>
      <c r="C72" s="48">
        <f t="shared" ref="C72:C135" si="3">G72+E72</f>
        <v>0</v>
      </c>
      <c r="D72" s="48">
        <f t="shared" ref="D72:D135" si="4">H72+F72</f>
        <v>0</v>
      </c>
      <c r="E72" s="167"/>
      <c r="F72" s="167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52"/>
      <c r="R72" s="52"/>
      <c r="S72" s="52"/>
      <c r="T72" s="52"/>
      <c r="U72" s="56"/>
      <c r="V72" s="56"/>
      <c r="W72" s="56"/>
      <c r="X72" s="56"/>
    </row>
    <row r="73" spans="1:24" x14ac:dyDescent="0.2">
      <c r="A73" s="50" t="s">
        <v>164</v>
      </c>
      <c r="B73" s="57" t="s">
        <v>165</v>
      </c>
      <c r="C73" s="48">
        <f t="shared" si="3"/>
        <v>0</v>
      </c>
      <c r="D73" s="48">
        <f t="shared" si="4"/>
        <v>0</v>
      </c>
      <c r="E73" s="167"/>
      <c r="F73" s="167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52"/>
      <c r="R73" s="52"/>
      <c r="S73" s="52"/>
      <c r="T73" s="52"/>
      <c r="U73" s="56"/>
      <c r="V73" s="56"/>
      <c r="W73" s="56"/>
      <c r="X73" s="56"/>
    </row>
    <row r="74" spans="1:24" x14ac:dyDescent="0.2">
      <c r="A74" s="50" t="s">
        <v>166</v>
      </c>
      <c r="B74" s="57" t="s">
        <v>167</v>
      </c>
      <c r="C74" s="48">
        <f t="shared" si="3"/>
        <v>0</v>
      </c>
      <c r="D74" s="48">
        <f t="shared" si="4"/>
        <v>0</v>
      </c>
      <c r="E74" s="167"/>
      <c r="F74" s="167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52"/>
      <c r="R74" s="52"/>
      <c r="S74" s="52"/>
      <c r="T74" s="52"/>
      <c r="U74" s="56"/>
      <c r="V74" s="56"/>
      <c r="W74" s="56"/>
      <c r="X74" s="56"/>
    </row>
    <row r="75" spans="1:24" x14ac:dyDescent="0.2">
      <c r="A75" s="50" t="s">
        <v>168</v>
      </c>
      <c r="B75" s="57" t="s">
        <v>169</v>
      </c>
      <c r="C75" s="48">
        <f t="shared" si="3"/>
        <v>0</v>
      </c>
      <c r="D75" s="48">
        <f t="shared" si="4"/>
        <v>0</v>
      </c>
      <c r="E75" s="167"/>
      <c r="F75" s="167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52"/>
      <c r="R75" s="52"/>
      <c r="S75" s="52"/>
      <c r="T75" s="52"/>
      <c r="U75" s="56"/>
      <c r="V75" s="56"/>
      <c r="W75" s="56"/>
      <c r="X75" s="56"/>
    </row>
    <row r="76" spans="1:24" x14ac:dyDescent="0.2">
      <c r="A76" s="50" t="s">
        <v>170</v>
      </c>
      <c r="B76" s="57" t="s">
        <v>171</v>
      </c>
      <c r="C76" s="48">
        <f t="shared" si="3"/>
        <v>0</v>
      </c>
      <c r="D76" s="48">
        <f t="shared" si="4"/>
        <v>0</v>
      </c>
      <c r="E76" s="167"/>
      <c r="F76" s="167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52"/>
      <c r="R76" s="52"/>
      <c r="S76" s="52"/>
      <c r="T76" s="52"/>
      <c r="U76" s="56"/>
      <c r="V76" s="56"/>
      <c r="W76" s="56"/>
      <c r="X76" s="56"/>
    </row>
    <row r="77" spans="1:24" x14ac:dyDescent="0.2">
      <c r="A77" s="50" t="s">
        <v>172</v>
      </c>
      <c r="B77" s="57" t="s">
        <v>173</v>
      </c>
      <c r="C77" s="48">
        <f t="shared" si="3"/>
        <v>0</v>
      </c>
      <c r="D77" s="48">
        <f t="shared" si="4"/>
        <v>0</v>
      </c>
      <c r="E77" s="167"/>
      <c r="F77" s="167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52"/>
      <c r="R77" s="52"/>
      <c r="S77" s="52"/>
      <c r="T77" s="52"/>
      <c r="U77" s="56"/>
      <c r="V77" s="56"/>
      <c r="W77" s="56"/>
      <c r="X77" s="56"/>
    </row>
    <row r="78" spans="1:24" x14ac:dyDescent="0.2">
      <c r="A78" s="50" t="s">
        <v>174</v>
      </c>
      <c r="B78" s="57" t="s">
        <v>175</v>
      </c>
      <c r="C78" s="48">
        <f t="shared" si="3"/>
        <v>0</v>
      </c>
      <c r="D78" s="48">
        <f t="shared" si="4"/>
        <v>0</v>
      </c>
      <c r="E78" s="167"/>
      <c r="F78" s="167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52"/>
      <c r="R78" s="52"/>
      <c r="S78" s="52"/>
      <c r="T78" s="52"/>
      <c r="U78" s="56"/>
      <c r="V78" s="56"/>
      <c r="W78" s="56"/>
      <c r="X78" s="56"/>
    </row>
    <row r="79" spans="1:24" x14ac:dyDescent="0.2">
      <c r="A79" s="50" t="s">
        <v>176</v>
      </c>
      <c r="B79" s="57" t="s">
        <v>177</v>
      </c>
      <c r="C79" s="48">
        <f t="shared" si="3"/>
        <v>0</v>
      </c>
      <c r="D79" s="48">
        <f t="shared" si="4"/>
        <v>0</v>
      </c>
      <c r="E79" s="167"/>
      <c r="F79" s="167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52"/>
      <c r="R79" s="52"/>
      <c r="S79" s="52"/>
      <c r="T79" s="52"/>
      <c r="U79" s="56"/>
      <c r="V79" s="56"/>
      <c r="W79" s="56"/>
      <c r="X79" s="56"/>
    </row>
    <row r="80" spans="1:24" x14ac:dyDescent="0.2">
      <c r="A80" s="50" t="s">
        <v>178</v>
      </c>
      <c r="B80" s="57" t="s">
        <v>179</v>
      </c>
      <c r="C80" s="48">
        <f t="shared" si="3"/>
        <v>0</v>
      </c>
      <c r="D80" s="48">
        <f t="shared" si="4"/>
        <v>0</v>
      </c>
      <c r="E80" s="167"/>
      <c r="F80" s="167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52"/>
      <c r="R80" s="52"/>
      <c r="S80" s="52"/>
      <c r="T80" s="52"/>
      <c r="U80" s="56"/>
      <c r="V80" s="56"/>
      <c r="W80" s="56"/>
      <c r="X80" s="56"/>
    </row>
    <row r="81" spans="1:24" x14ac:dyDescent="0.2">
      <c r="A81" s="50" t="s">
        <v>180</v>
      </c>
      <c r="B81" s="57" t="s">
        <v>181</v>
      </c>
      <c r="C81" s="48">
        <f t="shared" si="3"/>
        <v>0</v>
      </c>
      <c r="D81" s="48">
        <f t="shared" si="4"/>
        <v>0</v>
      </c>
      <c r="E81" s="167"/>
      <c r="F81" s="167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52"/>
      <c r="R81" s="52"/>
      <c r="S81" s="52"/>
      <c r="T81" s="52"/>
      <c r="U81" s="56"/>
      <c r="V81" s="56"/>
      <c r="W81" s="56"/>
      <c r="X81" s="56"/>
    </row>
    <row r="82" spans="1:24" x14ac:dyDescent="0.2">
      <c r="A82" s="50" t="s">
        <v>182</v>
      </c>
      <c r="B82" s="57" t="s">
        <v>183</v>
      </c>
      <c r="C82" s="48">
        <f t="shared" si="3"/>
        <v>0</v>
      </c>
      <c r="D82" s="48">
        <f t="shared" si="4"/>
        <v>0</v>
      </c>
      <c r="E82" s="167"/>
      <c r="F82" s="167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52"/>
      <c r="R82" s="52"/>
      <c r="S82" s="52"/>
      <c r="T82" s="52"/>
      <c r="U82" s="56"/>
      <c r="V82" s="56"/>
      <c r="W82" s="56"/>
      <c r="X82" s="56"/>
    </row>
    <row r="83" spans="1:24" x14ac:dyDescent="0.2">
      <c r="A83" s="50" t="s">
        <v>184</v>
      </c>
      <c r="B83" s="57" t="s">
        <v>185</v>
      </c>
      <c r="C83" s="48">
        <f t="shared" si="3"/>
        <v>0</v>
      </c>
      <c r="D83" s="48">
        <f t="shared" si="4"/>
        <v>0</v>
      </c>
      <c r="E83" s="167"/>
      <c r="F83" s="167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52"/>
      <c r="R83" s="52"/>
      <c r="S83" s="52"/>
      <c r="T83" s="52"/>
      <c r="U83" s="56"/>
      <c r="V83" s="56"/>
      <c r="W83" s="56"/>
      <c r="X83" s="56"/>
    </row>
    <row r="84" spans="1:24" x14ac:dyDescent="0.2">
      <c r="A84" s="50" t="s">
        <v>186</v>
      </c>
      <c r="B84" s="57" t="s">
        <v>187</v>
      </c>
      <c r="C84" s="48">
        <f t="shared" si="3"/>
        <v>0</v>
      </c>
      <c r="D84" s="48">
        <f t="shared" si="4"/>
        <v>0</v>
      </c>
      <c r="E84" s="167"/>
      <c r="F84" s="167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52"/>
      <c r="R84" s="52"/>
      <c r="S84" s="52"/>
      <c r="T84" s="52"/>
      <c r="U84" s="56"/>
      <c r="V84" s="56"/>
      <c r="W84" s="56"/>
      <c r="X84" s="56"/>
    </row>
    <row r="85" spans="1:24" x14ac:dyDescent="0.2">
      <c r="A85" s="50" t="s">
        <v>188</v>
      </c>
      <c r="B85" s="57" t="s">
        <v>189</v>
      </c>
      <c r="C85" s="48">
        <f>G85+E85</f>
        <v>0</v>
      </c>
      <c r="D85" s="48">
        <f t="shared" si="4"/>
        <v>0</v>
      </c>
      <c r="E85" s="167"/>
      <c r="F85" s="167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52"/>
      <c r="R85" s="52"/>
      <c r="S85" s="52"/>
      <c r="T85" s="52"/>
      <c r="U85" s="56"/>
      <c r="V85" s="56"/>
      <c r="W85" s="56"/>
      <c r="X85" s="56"/>
    </row>
    <row r="86" spans="1:24" x14ac:dyDescent="0.2">
      <c r="A86" s="50" t="s">
        <v>190</v>
      </c>
      <c r="B86" s="57" t="s">
        <v>191</v>
      </c>
      <c r="C86" s="48">
        <f t="shared" si="3"/>
        <v>0</v>
      </c>
      <c r="D86" s="48">
        <f t="shared" si="4"/>
        <v>0</v>
      </c>
      <c r="E86" s="167"/>
      <c r="F86" s="167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52"/>
      <c r="R86" s="52"/>
      <c r="S86" s="52"/>
      <c r="T86" s="52"/>
      <c r="U86" s="56"/>
      <c r="V86" s="56"/>
      <c r="W86" s="56"/>
      <c r="X86" s="56"/>
    </row>
    <row r="87" spans="1:24" x14ac:dyDescent="0.2">
      <c r="A87" s="50" t="s">
        <v>192</v>
      </c>
      <c r="B87" s="57" t="s">
        <v>193</v>
      </c>
      <c r="C87" s="48">
        <f t="shared" si="3"/>
        <v>0</v>
      </c>
      <c r="D87" s="48">
        <f t="shared" si="4"/>
        <v>0</v>
      </c>
      <c r="E87" s="167"/>
      <c r="F87" s="167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52"/>
      <c r="R87" s="52"/>
      <c r="S87" s="52"/>
      <c r="T87" s="52"/>
      <c r="U87" s="56"/>
      <c r="V87" s="56"/>
      <c r="W87" s="56"/>
      <c r="X87" s="56"/>
    </row>
    <row r="88" spans="1:24" x14ac:dyDescent="0.2">
      <c r="A88" s="50" t="s">
        <v>194</v>
      </c>
      <c r="B88" s="57" t="s">
        <v>195</v>
      </c>
      <c r="C88" s="48">
        <f t="shared" si="3"/>
        <v>0</v>
      </c>
      <c r="D88" s="48">
        <f t="shared" si="4"/>
        <v>0</v>
      </c>
      <c r="E88" s="167"/>
      <c r="F88" s="167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52"/>
      <c r="R88" s="52"/>
      <c r="S88" s="52"/>
      <c r="T88" s="52"/>
      <c r="U88" s="56"/>
      <c r="V88" s="56"/>
      <c r="W88" s="56"/>
      <c r="X88" s="56"/>
    </row>
    <row r="89" spans="1:24" x14ac:dyDescent="0.2">
      <c r="A89" s="50" t="s">
        <v>196</v>
      </c>
      <c r="B89" s="57" t="s">
        <v>197</v>
      </c>
      <c r="C89" s="48">
        <f t="shared" si="3"/>
        <v>0</v>
      </c>
      <c r="D89" s="48">
        <f t="shared" si="4"/>
        <v>0</v>
      </c>
      <c r="E89" s="167"/>
      <c r="F89" s="167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52"/>
      <c r="R89" s="52"/>
      <c r="S89" s="52"/>
      <c r="T89" s="52"/>
      <c r="U89" s="56"/>
      <c r="V89" s="56"/>
      <c r="W89" s="56"/>
      <c r="X89" s="56"/>
    </row>
    <row r="90" spans="1:24" x14ac:dyDescent="0.2">
      <c r="A90" s="50" t="s">
        <v>198</v>
      </c>
      <c r="B90" s="57" t="s">
        <v>199</v>
      </c>
      <c r="C90" s="48">
        <f t="shared" si="3"/>
        <v>0</v>
      </c>
      <c r="D90" s="48">
        <f t="shared" si="4"/>
        <v>0</v>
      </c>
      <c r="E90" s="167"/>
      <c r="F90" s="167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52"/>
      <c r="R90" s="52"/>
      <c r="S90" s="52"/>
      <c r="T90" s="52"/>
      <c r="U90" s="56"/>
      <c r="V90" s="56"/>
      <c r="W90" s="56"/>
      <c r="X90" s="56"/>
    </row>
    <row r="91" spans="1:24" x14ac:dyDescent="0.2">
      <c r="A91" s="50" t="s">
        <v>200</v>
      </c>
      <c r="B91" s="57" t="s">
        <v>201</v>
      </c>
      <c r="C91" s="48">
        <f t="shared" si="3"/>
        <v>0</v>
      </c>
      <c r="D91" s="48">
        <f t="shared" si="4"/>
        <v>0</v>
      </c>
      <c r="E91" s="167"/>
      <c r="F91" s="167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52"/>
      <c r="R91" s="52"/>
      <c r="S91" s="52"/>
      <c r="T91" s="52"/>
      <c r="U91" s="56"/>
      <c r="V91" s="56"/>
      <c r="W91" s="56"/>
      <c r="X91" s="56"/>
    </row>
    <row r="92" spans="1:24" x14ac:dyDescent="0.2">
      <c r="A92" s="50" t="s">
        <v>202</v>
      </c>
      <c r="B92" s="54" t="s">
        <v>203</v>
      </c>
      <c r="C92" s="48">
        <f t="shared" si="3"/>
        <v>0</v>
      </c>
      <c r="D92" s="48">
        <f t="shared" si="4"/>
        <v>0</v>
      </c>
      <c r="E92" s="167"/>
      <c r="F92" s="167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52"/>
      <c r="R92" s="52"/>
      <c r="S92" s="52"/>
      <c r="T92" s="52"/>
      <c r="U92" s="56"/>
      <c r="V92" s="56"/>
      <c r="W92" s="56"/>
      <c r="X92" s="56"/>
    </row>
    <row r="93" spans="1:24" x14ac:dyDescent="0.2">
      <c r="A93" s="50" t="s">
        <v>204</v>
      </c>
      <c r="B93" s="54" t="s">
        <v>205</v>
      </c>
      <c r="C93" s="48">
        <f t="shared" si="3"/>
        <v>0</v>
      </c>
      <c r="D93" s="48">
        <f t="shared" si="4"/>
        <v>0</v>
      </c>
      <c r="E93" s="167"/>
      <c r="F93" s="167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52"/>
      <c r="R93" s="52"/>
      <c r="S93" s="52"/>
      <c r="T93" s="52"/>
      <c r="U93" s="56"/>
      <c r="V93" s="56"/>
      <c r="W93" s="56"/>
      <c r="X93" s="56"/>
    </row>
    <row r="94" spans="1:24" x14ac:dyDescent="0.2">
      <c r="A94" s="50" t="s">
        <v>206</v>
      </c>
      <c r="B94" s="54" t="s">
        <v>207</v>
      </c>
      <c r="C94" s="48">
        <f t="shared" si="3"/>
        <v>0</v>
      </c>
      <c r="D94" s="48">
        <f t="shared" si="4"/>
        <v>0</v>
      </c>
      <c r="E94" s="167"/>
      <c r="F94" s="167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52"/>
      <c r="R94" s="52"/>
      <c r="S94" s="52"/>
      <c r="T94" s="52"/>
      <c r="U94" s="56"/>
      <c r="V94" s="56"/>
      <c r="W94" s="56"/>
      <c r="X94" s="56"/>
    </row>
    <row r="95" spans="1:24" ht="25.5" x14ac:dyDescent="0.2">
      <c r="A95" s="50" t="s">
        <v>208</v>
      </c>
      <c r="B95" s="54" t="s">
        <v>209</v>
      </c>
      <c r="C95" s="48">
        <f t="shared" si="3"/>
        <v>0</v>
      </c>
      <c r="D95" s="48">
        <f t="shared" si="4"/>
        <v>0</v>
      </c>
      <c r="E95" s="167"/>
      <c r="F95" s="167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52"/>
      <c r="R95" s="52"/>
      <c r="S95" s="52"/>
      <c r="T95" s="52"/>
      <c r="U95" s="56"/>
      <c r="V95" s="56"/>
      <c r="W95" s="56"/>
      <c r="X95" s="56"/>
    </row>
    <row r="96" spans="1:24" x14ac:dyDescent="0.2">
      <c r="A96" s="50" t="s">
        <v>210</v>
      </c>
      <c r="B96" s="54" t="s">
        <v>211</v>
      </c>
      <c r="C96" s="48">
        <f t="shared" si="3"/>
        <v>0</v>
      </c>
      <c r="D96" s="48">
        <f t="shared" si="4"/>
        <v>0</v>
      </c>
      <c r="E96" s="167"/>
      <c r="F96" s="167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52"/>
      <c r="R96" s="52"/>
      <c r="S96" s="52"/>
      <c r="T96" s="52"/>
      <c r="U96" s="56"/>
      <c r="V96" s="56"/>
      <c r="W96" s="56"/>
      <c r="X96" s="56"/>
    </row>
    <row r="97" spans="1:24" x14ac:dyDescent="0.2">
      <c r="A97" s="50" t="s">
        <v>212</v>
      </c>
      <c r="B97" s="54" t="s">
        <v>213</v>
      </c>
      <c r="C97" s="48">
        <f t="shared" si="3"/>
        <v>0</v>
      </c>
      <c r="D97" s="48">
        <f t="shared" si="4"/>
        <v>0</v>
      </c>
      <c r="E97" s="167"/>
      <c r="F97" s="167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52"/>
      <c r="R97" s="52"/>
      <c r="S97" s="52"/>
      <c r="T97" s="52"/>
      <c r="U97" s="56"/>
      <c r="V97" s="56"/>
      <c r="W97" s="56"/>
      <c r="X97" s="56"/>
    </row>
    <row r="98" spans="1:24" x14ac:dyDescent="0.2">
      <c r="A98" s="50" t="s">
        <v>214</v>
      </c>
      <c r="B98" s="54" t="s">
        <v>215</v>
      </c>
      <c r="C98" s="48">
        <f t="shared" si="3"/>
        <v>0</v>
      </c>
      <c r="D98" s="48">
        <f t="shared" si="4"/>
        <v>0</v>
      </c>
      <c r="E98" s="167"/>
      <c r="F98" s="167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52"/>
      <c r="R98" s="52"/>
      <c r="S98" s="52"/>
      <c r="T98" s="52"/>
      <c r="U98" s="56"/>
      <c r="V98" s="56"/>
      <c r="W98" s="56"/>
      <c r="X98" s="56"/>
    </row>
    <row r="99" spans="1:24" x14ac:dyDescent="0.2">
      <c r="A99" s="50" t="s">
        <v>216</v>
      </c>
      <c r="B99" s="54" t="s">
        <v>217</v>
      </c>
      <c r="C99" s="48">
        <f t="shared" si="3"/>
        <v>0</v>
      </c>
      <c r="D99" s="48">
        <f t="shared" si="4"/>
        <v>0</v>
      </c>
      <c r="E99" s="167"/>
      <c r="F99" s="167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52"/>
      <c r="R99" s="52"/>
      <c r="S99" s="52"/>
      <c r="T99" s="52"/>
      <c r="U99" s="56"/>
      <c r="V99" s="56"/>
      <c r="W99" s="56"/>
      <c r="X99" s="56"/>
    </row>
    <row r="100" spans="1:24" x14ac:dyDescent="0.2">
      <c r="A100" s="50" t="s">
        <v>218</v>
      </c>
      <c r="B100" s="54" t="s">
        <v>219</v>
      </c>
      <c r="C100" s="48">
        <f t="shared" si="3"/>
        <v>0</v>
      </c>
      <c r="D100" s="48">
        <f t="shared" si="4"/>
        <v>0</v>
      </c>
      <c r="E100" s="167"/>
      <c r="F100" s="167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52"/>
      <c r="R100" s="52"/>
      <c r="S100" s="52"/>
      <c r="T100" s="52"/>
      <c r="U100" s="56"/>
      <c r="V100" s="56"/>
      <c r="W100" s="56"/>
      <c r="X100" s="56"/>
    </row>
    <row r="101" spans="1:24" x14ac:dyDescent="0.2">
      <c r="A101" s="50" t="s">
        <v>220</v>
      </c>
      <c r="B101" s="54" t="s">
        <v>221</v>
      </c>
      <c r="C101" s="48">
        <f t="shared" si="3"/>
        <v>0</v>
      </c>
      <c r="D101" s="48">
        <f t="shared" si="4"/>
        <v>0</v>
      </c>
      <c r="E101" s="167"/>
      <c r="F101" s="167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52"/>
      <c r="R101" s="52"/>
      <c r="S101" s="52"/>
      <c r="T101" s="52"/>
      <c r="U101" s="56"/>
      <c r="V101" s="56"/>
      <c r="W101" s="56"/>
      <c r="X101" s="56"/>
    </row>
    <row r="102" spans="1:24" x14ac:dyDescent="0.2">
      <c r="A102" s="50" t="s">
        <v>222</v>
      </c>
      <c r="B102" s="54" t="s">
        <v>223</v>
      </c>
      <c r="C102" s="48">
        <f t="shared" si="3"/>
        <v>0</v>
      </c>
      <c r="D102" s="48">
        <f t="shared" si="4"/>
        <v>0</v>
      </c>
      <c r="E102" s="167"/>
      <c r="F102" s="167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52"/>
      <c r="R102" s="52"/>
      <c r="S102" s="52"/>
      <c r="T102" s="52"/>
      <c r="U102" s="56"/>
      <c r="V102" s="56"/>
      <c r="W102" s="56"/>
      <c r="X102" s="56"/>
    </row>
    <row r="103" spans="1:24" ht="25.5" x14ac:dyDescent="0.2">
      <c r="A103" s="50" t="s">
        <v>224</v>
      </c>
      <c r="B103" s="54" t="s">
        <v>225</v>
      </c>
      <c r="C103" s="48">
        <f t="shared" si="3"/>
        <v>0</v>
      </c>
      <c r="D103" s="48">
        <f t="shared" si="4"/>
        <v>0</v>
      </c>
      <c r="E103" s="167"/>
      <c r="F103" s="167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52"/>
      <c r="R103" s="52"/>
      <c r="S103" s="52"/>
      <c r="T103" s="52"/>
      <c r="U103" s="56"/>
      <c r="V103" s="56"/>
      <c r="W103" s="56"/>
      <c r="X103" s="56"/>
    </row>
    <row r="104" spans="1:24" ht="15.75" customHeight="1" x14ac:dyDescent="0.2">
      <c r="A104" s="50" t="s">
        <v>226</v>
      </c>
      <c r="B104" s="54" t="s">
        <v>227</v>
      </c>
      <c r="C104" s="48">
        <f t="shared" si="3"/>
        <v>0</v>
      </c>
      <c r="D104" s="48">
        <f t="shared" si="4"/>
        <v>0</v>
      </c>
      <c r="E104" s="167"/>
      <c r="F104" s="167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52"/>
      <c r="R104" s="52"/>
      <c r="S104" s="52"/>
      <c r="T104" s="52"/>
      <c r="U104" s="56"/>
      <c r="V104" s="56"/>
      <c r="W104" s="56"/>
      <c r="X104" s="56"/>
    </row>
    <row r="105" spans="1:24" ht="14.25" customHeight="1" x14ac:dyDescent="0.2">
      <c r="A105" s="50" t="s">
        <v>228</v>
      </c>
      <c r="B105" s="57" t="s">
        <v>229</v>
      </c>
      <c r="C105" s="48">
        <f t="shared" si="3"/>
        <v>0</v>
      </c>
      <c r="D105" s="48">
        <f t="shared" si="4"/>
        <v>0</v>
      </c>
      <c r="E105" s="167"/>
      <c r="F105" s="167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52"/>
      <c r="R105" s="52"/>
      <c r="S105" s="52"/>
      <c r="T105" s="52"/>
      <c r="U105" s="56"/>
      <c r="V105" s="56"/>
      <c r="W105" s="56"/>
      <c r="X105" s="56"/>
    </row>
    <row r="106" spans="1:24" x14ac:dyDescent="0.2">
      <c r="A106" s="50" t="s">
        <v>230</v>
      </c>
      <c r="B106" s="59" t="s">
        <v>231</v>
      </c>
      <c r="C106" s="48">
        <f t="shared" si="3"/>
        <v>0</v>
      </c>
      <c r="D106" s="48">
        <f t="shared" si="4"/>
        <v>0</v>
      </c>
      <c r="E106" s="167"/>
      <c r="F106" s="167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52"/>
      <c r="R106" s="52"/>
      <c r="S106" s="52"/>
      <c r="T106" s="52"/>
      <c r="U106" s="56"/>
      <c r="V106" s="56"/>
      <c r="W106" s="56"/>
      <c r="X106" s="56"/>
    </row>
    <row r="107" spans="1:24" x14ac:dyDescent="0.2">
      <c r="A107" s="50" t="s">
        <v>232</v>
      </c>
      <c r="B107" s="59" t="s">
        <v>233</v>
      </c>
      <c r="C107" s="48">
        <f t="shared" si="3"/>
        <v>0</v>
      </c>
      <c r="D107" s="48">
        <f t="shared" si="4"/>
        <v>0</v>
      </c>
      <c r="E107" s="167"/>
      <c r="F107" s="167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52"/>
      <c r="R107" s="52"/>
      <c r="S107" s="52"/>
      <c r="T107" s="52"/>
      <c r="U107" s="56"/>
      <c r="V107" s="56"/>
      <c r="W107" s="56"/>
      <c r="X107" s="56"/>
    </row>
    <row r="108" spans="1:24" x14ac:dyDescent="0.2">
      <c r="A108" s="50" t="s">
        <v>234</v>
      </c>
      <c r="B108" s="59" t="s">
        <v>235</v>
      </c>
      <c r="C108" s="48">
        <f t="shared" si="3"/>
        <v>0</v>
      </c>
      <c r="D108" s="48">
        <f t="shared" si="4"/>
        <v>0</v>
      </c>
      <c r="E108" s="167"/>
      <c r="F108" s="167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52"/>
      <c r="R108" s="52"/>
      <c r="S108" s="52"/>
      <c r="T108" s="52"/>
      <c r="U108" s="56"/>
      <c r="V108" s="56"/>
      <c r="W108" s="56"/>
      <c r="X108" s="56"/>
    </row>
    <row r="109" spans="1:24" x14ac:dyDescent="0.2">
      <c r="A109" s="50" t="s">
        <v>236</v>
      </c>
      <c r="B109" s="59" t="s">
        <v>237</v>
      </c>
      <c r="C109" s="48">
        <f t="shared" si="3"/>
        <v>0</v>
      </c>
      <c r="D109" s="48">
        <f t="shared" si="4"/>
        <v>0</v>
      </c>
      <c r="E109" s="167"/>
      <c r="F109" s="167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52"/>
      <c r="R109" s="52"/>
      <c r="S109" s="52"/>
      <c r="T109" s="52"/>
      <c r="U109" s="56"/>
      <c r="V109" s="56"/>
      <c r="W109" s="56"/>
      <c r="X109" s="56"/>
    </row>
    <row r="110" spans="1:24" x14ac:dyDescent="0.2">
      <c r="A110" s="50" t="s">
        <v>238</v>
      </c>
      <c r="B110" s="59" t="s">
        <v>239</v>
      </c>
      <c r="C110" s="48">
        <f t="shared" si="3"/>
        <v>0</v>
      </c>
      <c r="D110" s="48">
        <f t="shared" si="4"/>
        <v>0</v>
      </c>
      <c r="E110" s="167"/>
      <c r="F110" s="167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52"/>
      <c r="R110" s="52"/>
      <c r="S110" s="52"/>
      <c r="T110" s="52"/>
      <c r="U110" s="56"/>
      <c r="V110" s="56"/>
      <c r="W110" s="56"/>
      <c r="X110" s="56"/>
    </row>
    <row r="111" spans="1:24" x14ac:dyDescent="0.2">
      <c r="A111" s="50" t="s">
        <v>240</v>
      </c>
      <c r="B111" s="59" t="s">
        <v>241</v>
      </c>
      <c r="C111" s="48">
        <f t="shared" si="3"/>
        <v>0</v>
      </c>
      <c r="D111" s="48">
        <f t="shared" si="4"/>
        <v>0</v>
      </c>
      <c r="E111" s="167"/>
      <c r="F111" s="167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52"/>
      <c r="R111" s="52"/>
      <c r="S111" s="52"/>
      <c r="T111" s="52"/>
      <c r="U111" s="56"/>
      <c r="V111" s="56"/>
      <c r="W111" s="56"/>
      <c r="X111" s="56"/>
    </row>
    <row r="112" spans="1:24" x14ac:dyDescent="0.2">
      <c r="A112" s="50" t="s">
        <v>242</v>
      </c>
      <c r="B112" s="59" t="s">
        <v>243</v>
      </c>
      <c r="C112" s="48">
        <f t="shared" si="3"/>
        <v>0</v>
      </c>
      <c r="D112" s="48">
        <f t="shared" si="4"/>
        <v>0</v>
      </c>
      <c r="E112" s="167"/>
      <c r="F112" s="167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52"/>
      <c r="R112" s="52"/>
      <c r="S112" s="52"/>
      <c r="T112" s="52"/>
      <c r="U112" s="56"/>
      <c r="V112" s="56"/>
      <c r="W112" s="56"/>
      <c r="X112" s="56"/>
    </row>
    <row r="113" spans="1:24" x14ac:dyDescent="0.2">
      <c r="A113" s="50" t="s">
        <v>244</v>
      </c>
      <c r="B113" s="59" t="s">
        <v>245</v>
      </c>
      <c r="C113" s="48">
        <f t="shared" si="3"/>
        <v>0</v>
      </c>
      <c r="D113" s="48">
        <f t="shared" si="4"/>
        <v>0</v>
      </c>
      <c r="E113" s="167"/>
      <c r="F113" s="167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52"/>
      <c r="R113" s="52"/>
      <c r="S113" s="52"/>
      <c r="T113" s="52"/>
      <c r="U113" s="56"/>
      <c r="V113" s="56"/>
      <c r="W113" s="56"/>
      <c r="X113" s="56"/>
    </row>
    <row r="114" spans="1:24" x14ac:dyDescent="0.2">
      <c r="A114" s="50" t="s">
        <v>246</v>
      </c>
      <c r="B114" s="59" t="s">
        <v>247</v>
      </c>
      <c r="C114" s="48">
        <f t="shared" si="3"/>
        <v>0</v>
      </c>
      <c r="D114" s="48">
        <f t="shared" si="4"/>
        <v>0</v>
      </c>
      <c r="E114" s="167"/>
      <c r="F114" s="167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52"/>
      <c r="R114" s="52"/>
      <c r="S114" s="52"/>
      <c r="T114" s="52"/>
      <c r="U114" s="56"/>
      <c r="V114" s="56"/>
      <c r="W114" s="56"/>
      <c r="X114" s="56"/>
    </row>
    <row r="115" spans="1:24" x14ac:dyDescent="0.2">
      <c r="A115" s="50" t="s">
        <v>248</v>
      </c>
      <c r="B115" s="59" t="s">
        <v>249</v>
      </c>
      <c r="C115" s="48">
        <f t="shared" si="3"/>
        <v>0</v>
      </c>
      <c r="D115" s="48">
        <f t="shared" si="4"/>
        <v>0</v>
      </c>
      <c r="E115" s="167"/>
      <c r="F115" s="167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52"/>
      <c r="R115" s="52"/>
      <c r="S115" s="52"/>
      <c r="T115" s="52"/>
      <c r="U115" s="56"/>
      <c r="V115" s="56"/>
      <c r="W115" s="56"/>
      <c r="X115" s="56"/>
    </row>
    <row r="116" spans="1:24" x14ac:dyDescent="0.2">
      <c r="A116" s="50" t="s">
        <v>250</v>
      </c>
      <c r="B116" s="59" t="s">
        <v>251</v>
      </c>
      <c r="C116" s="48">
        <f t="shared" si="3"/>
        <v>0</v>
      </c>
      <c r="D116" s="48">
        <f t="shared" si="4"/>
        <v>0</v>
      </c>
      <c r="E116" s="167"/>
      <c r="F116" s="167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52"/>
      <c r="R116" s="52"/>
      <c r="S116" s="52"/>
      <c r="T116" s="52"/>
      <c r="U116" s="56"/>
      <c r="V116" s="56"/>
      <c r="W116" s="56"/>
      <c r="X116" s="56"/>
    </row>
    <row r="117" spans="1:24" x14ac:dyDescent="0.2">
      <c r="A117" s="50" t="s">
        <v>252</v>
      </c>
      <c r="B117" s="59" t="s">
        <v>253</v>
      </c>
      <c r="C117" s="48">
        <f t="shared" si="3"/>
        <v>0</v>
      </c>
      <c r="D117" s="48">
        <f t="shared" si="4"/>
        <v>0</v>
      </c>
      <c r="E117" s="167"/>
      <c r="F117" s="167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52"/>
      <c r="R117" s="52"/>
      <c r="S117" s="52"/>
      <c r="T117" s="52"/>
      <c r="U117" s="56"/>
      <c r="V117" s="56"/>
      <c r="W117" s="56"/>
      <c r="X117" s="56"/>
    </row>
    <row r="118" spans="1:24" x14ac:dyDescent="0.2">
      <c r="A118" s="50" t="s">
        <v>254</v>
      </c>
      <c r="B118" s="59" t="s">
        <v>255</v>
      </c>
      <c r="C118" s="48">
        <f t="shared" si="3"/>
        <v>0</v>
      </c>
      <c r="D118" s="48">
        <f t="shared" si="4"/>
        <v>0</v>
      </c>
      <c r="E118" s="167"/>
      <c r="F118" s="167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52"/>
      <c r="R118" s="52"/>
      <c r="S118" s="52"/>
      <c r="T118" s="52"/>
      <c r="U118" s="56"/>
      <c r="V118" s="56"/>
      <c r="W118" s="56"/>
      <c r="X118" s="56"/>
    </row>
    <row r="119" spans="1:24" x14ac:dyDescent="0.2">
      <c r="A119" s="50" t="s">
        <v>256</v>
      </c>
      <c r="B119" s="59" t="s">
        <v>257</v>
      </c>
      <c r="C119" s="48">
        <f t="shared" si="3"/>
        <v>0</v>
      </c>
      <c r="D119" s="48">
        <f t="shared" si="4"/>
        <v>0</v>
      </c>
      <c r="E119" s="167"/>
      <c r="F119" s="167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52"/>
      <c r="R119" s="52"/>
      <c r="S119" s="52"/>
      <c r="T119" s="52"/>
      <c r="U119" s="56"/>
      <c r="V119" s="56"/>
      <c r="W119" s="56"/>
      <c r="X119" s="56"/>
    </row>
    <row r="120" spans="1:24" x14ac:dyDescent="0.2">
      <c r="A120" s="50" t="s">
        <v>258</v>
      </c>
      <c r="B120" s="59" t="s">
        <v>259</v>
      </c>
      <c r="C120" s="48">
        <f t="shared" si="3"/>
        <v>0</v>
      </c>
      <c r="D120" s="48">
        <f t="shared" si="4"/>
        <v>0</v>
      </c>
      <c r="E120" s="167"/>
      <c r="F120" s="167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52"/>
      <c r="R120" s="52"/>
      <c r="S120" s="52"/>
      <c r="T120" s="52"/>
      <c r="U120" s="56"/>
      <c r="V120" s="56"/>
      <c r="W120" s="56"/>
      <c r="X120" s="56"/>
    </row>
    <row r="121" spans="1:24" x14ac:dyDescent="0.2">
      <c r="A121" s="50" t="s">
        <v>260</v>
      </c>
      <c r="B121" s="59" t="s">
        <v>261</v>
      </c>
      <c r="C121" s="48">
        <f t="shared" si="3"/>
        <v>0</v>
      </c>
      <c r="D121" s="48">
        <f t="shared" si="4"/>
        <v>0</v>
      </c>
      <c r="E121" s="167"/>
      <c r="F121" s="167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52"/>
      <c r="R121" s="52"/>
      <c r="S121" s="52"/>
      <c r="T121" s="52"/>
      <c r="U121" s="56"/>
      <c r="V121" s="56"/>
      <c r="W121" s="56"/>
      <c r="X121" s="56"/>
    </row>
    <row r="122" spans="1:24" x14ac:dyDescent="0.2">
      <c r="A122" s="50" t="s">
        <v>262</v>
      </c>
      <c r="B122" s="59" t="s">
        <v>263</v>
      </c>
      <c r="C122" s="48">
        <f t="shared" si="3"/>
        <v>0</v>
      </c>
      <c r="D122" s="48">
        <f t="shared" si="4"/>
        <v>0</v>
      </c>
      <c r="E122" s="167"/>
      <c r="F122" s="167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52"/>
      <c r="R122" s="52"/>
      <c r="S122" s="52"/>
      <c r="T122" s="52"/>
      <c r="U122" s="56"/>
      <c r="V122" s="56"/>
      <c r="W122" s="56"/>
      <c r="X122" s="56"/>
    </row>
    <row r="123" spans="1:24" x14ac:dyDescent="0.2">
      <c r="A123" s="50" t="s">
        <v>264</v>
      </c>
      <c r="B123" s="59" t="s">
        <v>265</v>
      </c>
      <c r="C123" s="48">
        <f t="shared" si="3"/>
        <v>0</v>
      </c>
      <c r="D123" s="48">
        <f t="shared" si="4"/>
        <v>0</v>
      </c>
      <c r="E123" s="167"/>
      <c r="F123" s="167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52"/>
      <c r="R123" s="52"/>
      <c r="S123" s="52"/>
      <c r="T123" s="52"/>
      <c r="U123" s="56"/>
      <c r="V123" s="56"/>
      <c r="W123" s="56"/>
      <c r="X123" s="56"/>
    </row>
    <row r="124" spans="1:24" x14ac:dyDescent="0.2">
      <c r="A124" s="50" t="s">
        <v>266</v>
      </c>
      <c r="B124" s="59" t="s">
        <v>267</v>
      </c>
      <c r="C124" s="48">
        <f t="shared" si="3"/>
        <v>0</v>
      </c>
      <c r="D124" s="48">
        <f t="shared" si="4"/>
        <v>0</v>
      </c>
      <c r="E124" s="167"/>
      <c r="F124" s="167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52"/>
      <c r="R124" s="52"/>
      <c r="S124" s="52"/>
      <c r="T124" s="52"/>
      <c r="U124" s="56"/>
      <c r="V124" s="56"/>
      <c r="W124" s="56"/>
      <c r="X124" s="56"/>
    </row>
    <row r="125" spans="1:24" x14ac:dyDescent="0.2">
      <c r="A125" s="50" t="s">
        <v>268</v>
      </c>
      <c r="B125" s="59" t="s">
        <v>269</v>
      </c>
      <c r="C125" s="48">
        <f t="shared" si="3"/>
        <v>0</v>
      </c>
      <c r="D125" s="48">
        <f t="shared" si="4"/>
        <v>0</v>
      </c>
      <c r="E125" s="167"/>
      <c r="F125" s="167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52"/>
      <c r="R125" s="52"/>
      <c r="S125" s="52"/>
      <c r="T125" s="52"/>
      <c r="U125" s="56"/>
      <c r="V125" s="56"/>
      <c r="W125" s="56"/>
      <c r="X125" s="56"/>
    </row>
    <row r="126" spans="1:24" x14ac:dyDescent="0.2">
      <c r="A126" s="50" t="s">
        <v>270</v>
      </c>
      <c r="B126" s="59" t="s">
        <v>271</v>
      </c>
      <c r="C126" s="48">
        <f t="shared" si="3"/>
        <v>0</v>
      </c>
      <c r="D126" s="48">
        <f t="shared" si="4"/>
        <v>0</v>
      </c>
      <c r="E126" s="167"/>
      <c r="F126" s="167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52"/>
      <c r="R126" s="52"/>
      <c r="S126" s="52"/>
      <c r="T126" s="52"/>
      <c r="U126" s="56"/>
      <c r="V126" s="56"/>
      <c r="W126" s="56"/>
      <c r="X126" s="56"/>
    </row>
    <row r="127" spans="1:24" x14ac:dyDescent="0.2">
      <c r="A127" s="50" t="s">
        <v>272</v>
      </c>
      <c r="B127" s="59" t="s">
        <v>273</v>
      </c>
      <c r="C127" s="48">
        <f t="shared" si="3"/>
        <v>0</v>
      </c>
      <c r="D127" s="48">
        <f t="shared" si="4"/>
        <v>0</v>
      </c>
      <c r="E127" s="167"/>
      <c r="F127" s="167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52"/>
      <c r="R127" s="52"/>
      <c r="S127" s="52"/>
      <c r="T127" s="52"/>
      <c r="U127" s="56"/>
      <c r="V127" s="56"/>
      <c r="W127" s="56"/>
      <c r="X127" s="56"/>
    </row>
    <row r="128" spans="1:24" x14ac:dyDescent="0.2">
      <c r="A128" s="50" t="s">
        <v>274</v>
      </c>
      <c r="B128" s="59" t="s">
        <v>275</v>
      </c>
      <c r="C128" s="48">
        <f t="shared" si="3"/>
        <v>0</v>
      </c>
      <c r="D128" s="48">
        <f t="shared" si="4"/>
        <v>0</v>
      </c>
      <c r="E128" s="167"/>
      <c r="F128" s="167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52"/>
      <c r="R128" s="52"/>
      <c r="S128" s="52"/>
      <c r="T128" s="52"/>
      <c r="U128" s="56"/>
      <c r="V128" s="56"/>
      <c r="W128" s="56"/>
      <c r="X128" s="56"/>
    </row>
    <row r="129" spans="1:24" x14ac:dyDescent="0.2">
      <c r="A129" s="50" t="s">
        <v>276</v>
      </c>
      <c r="B129" s="59" t="s">
        <v>277</v>
      </c>
      <c r="C129" s="48">
        <f t="shared" si="3"/>
        <v>0</v>
      </c>
      <c r="D129" s="48">
        <f t="shared" si="4"/>
        <v>0</v>
      </c>
      <c r="E129" s="167"/>
      <c r="F129" s="167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52"/>
      <c r="R129" s="52"/>
      <c r="S129" s="52"/>
      <c r="T129" s="52"/>
      <c r="U129" s="56"/>
      <c r="V129" s="56"/>
      <c r="W129" s="56"/>
      <c r="X129" s="56"/>
    </row>
    <row r="130" spans="1:24" x14ac:dyDescent="0.2">
      <c r="A130" s="50" t="s">
        <v>278</v>
      </c>
      <c r="B130" s="59" t="s">
        <v>279</v>
      </c>
      <c r="C130" s="48">
        <f t="shared" si="3"/>
        <v>0</v>
      </c>
      <c r="D130" s="48">
        <f t="shared" si="4"/>
        <v>0</v>
      </c>
      <c r="E130" s="167"/>
      <c r="F130" s="167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52"/>
      <c r="R130" s="52"/>
      <c r="S130" s="52"/>
      <c r="T130" s="52"/>
      <c r="U130" s="56"/>
      <c r="V130" s="56"/>
      <c r="W130" s="56"/>
      <c r="X130" s="56"/>
    </row>
    <row r="131" spans="1:24" x14ac:dyDescent="0.2">
      <c r="A131" s="50" t="s">
        <v>280</v>
      </c>
      <c r="B131" s="59" t="s">
        <v>281</v>
      </c>
      <c r="C131" s="48">
        <f t="shared" si="3"/>
        <v>0</v>
      </c>
      <c r="D131" s="48">
        <f t="shared" si="4"/>
        <v>0</v>
      </c>
      <c r="E131" s="167"/>
      <c r="F131" s="167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52"/>
      <c r="R131" s="52"/>
      <c r="S131" s="52"/>
      <c r="T131" s="52"/>
      <c r="U131" s="56"/>
      <c r="V131" s="56"/>
      <c r="W131" s="56"/>
      <c r="X131" s="56"/>
    </row>
    <row r="132" spans="1:24" x14ac:dyDescent="0.2">
      <c r="A132" s="50" t="s">
        <v>282</v>
      </c>
      <c r="B132" s="59" t="s">
        <v>283</v>
      </c>
      <c r="C132" s="48">
        <f t="shared" si="3"/>
        <v>2</v>
      </c>
      <c r="D132" s="48">
        <f t="shared" si="4"/>
        <v>1</v>
      </c>
      <c r="E132" s="167">
        <v>0</v>
      </c>
      <c r="F132" s="167">
        <v>0</v>
      </c>
      <c r="G132" s="49">
        <v>2</v>
      </c>
      <c r="H132" s="49">
        <v>1</v>
      </c>
      <c r="I132" s="49">
        <v>0</v>
      </c>
      <c r="J132" s="49">
        <v>0</v>
      </c>
      <c r="K132" s="49">
        <v>0</v>
      </c>
      <c r="L132" s="49">
        <v>0</v>
      </c>
      <c r="M132" s="49">
        <v>1</v>
      </c>
      <c r="N132" s="49">
        <v>1</v>
      </c>
      <c r="O132" s="49">
        <v>0</v>
      </c>
      <c r="P132" s="49">
        <v>0</v>
      </c>
      <c r="Q132" s="52">
        <v>1</v>
      </c>
      <c r="R132" s="52">
        <v>0</v>
      </c>
      <c r="S132" s="52">
        <v>0</v>
      </c>
      <c r="T132" s="52">
        <v>1</v>
      </c>
      <c r="U132" s="56">
        <v>0</v>
      </c>
      <c r="V132" s="56">
        <v>0</v>
      </c>
      <c r="W132" s="56">
        <v>2</v>
      </c>
      <c r="X132" s="56">
        <v>0</v>
      </c>
    </row>
    <row r="133" spans="1:24" x14ac:dyDescent="0.2">
      <c r="A133" s="50" t="s">
        <v>284</v>
      </c>
      <c r="B133" s="59" t="s">
        <v>285</v>
      </c>
      <c r="C133" s="48">
        <f t="shared" si="3"/>
        <v>0</v>
      </c>
      <c r="D133" s="48">
        <f t="shared" si="4"/>
        <v>0</v>
      </c>
      <c r="E133" s="167"/>
      <c r="F133" s="167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52"/>
      <c r="R133" s="52"/>
      <c r="S133" s="52"/>
      <c r="T133" s="52"/>
      <c r="U133" s="56"/>
      <c r="V133" s="56"/>
      <c r="W133" s="56"/>
      <c r="X133" s="56"/>
    </row>
    <row r="134" spans="1:24" x14ac:dyDescent="0.2">
      <c r="A134" s="50" t="s">
        <v>286</v>
      </c>
      <c r="B134" s="59" t="s">
        <v>287</v>
      </c>
      <c r="C134" s="48">
        <f t="shared" si="3"/>
        <v>0</v>
      </c>
      <c r="D134" s="48">
        <f t="shared" si="4"/>
        <v>0</v>
      </c>
      <c r="E134" s="167"/>
      <c r="F134" s="167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52"/>
      <c r="R134" s="52"/>
      <c r="S134" s="52"/>
      <c r="T134" s="52"/>
      <c r="U134" s="56"/>
      <c r="V134" s="56"/>
      <c r="W134" s="56"/>
      <c r="X134" s="56"/>
    </row>
    <row r="135" spans="1:24" x14ac:dyDescent="0.2">
      <c r="A135" s="50" t="s">
        <v>288</v>
      </c>
      <c r="B135" s="59" t="s">
        <v>289</v>
      </c>
      <c r="C135" s="48">
        <f t="shared" si="3"/>
        <v>0</v>
      </c>
      <c r="D135" s="48">
        <f t="shared" si="4"/>
        <v>0</v>
      </c>
      <c r="E135" s="167"/>
      <c r="F135" s="167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52"/>
      <c r="R135" s="52"/>
      <c r="S135" s="52"/>
      <c r="T135" s="52"/>
      <c r="U135" s="56"/>
      <c r="V135" s="56"/>
      <c r="W135" s="56"/>
      <c r="X135" s="56"/>
    </row>
    <row r="136" spans="1:24" x14ac:dyDescent="0.2">
      <c r="A136" s="50" t="s">
        <v>290</v>
      </c>
      <c r="B136" s="59" t="s">
        <v>291</v>
      </c>
      <c r="C136" s="48">
        <f t="shared" ref="C136:C144" si="5">G136+E136</f>
        <v>0</v>
      </c>
      <c r="D136" s="48">
        <f t="shared" ref="D136:D144" si="6">H136+F136</f>
        <v>0</v>
      </c>
      <c r="E136" s="167"/>
      <c r="F136" s="167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52"/>
      <c r="R136" s="52"/>
      <c r="S136" s="52"/>
      <c r="T136" s="52"/>
      <c r="U136" s="56"/>
      <c r="V136" s="56"/>
      <c r="W136" s="56"/>
      <c r="X136" s="56"/>
    </row>
    <row r="137" spans="1:24" x14ac:dyDescent="0.2">
      <c r="A137" s="50" t="s">
        <v>292</v>
      </c>
      <c r="B137" s="59" t="s">
        <v>293</v>
      </c>
      <c r="C137" s="48">
        <f t="shared" si="5"/>
        <v>0</v>
      </c>
      <c r="D137" s="48">
        <f t="shared" si="6"/>
        <v>0</v>
      </c>
      <c r="E137" s="167"/>
      <c r="F137" s="167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52"/>
      <c r="R137" s="52"/>
      <c r="S137" s="52"/>
      <c r="T137" s="52"/>
      <c r="U137" s="56"/>
      <c r="V137" s="56"/>
      <c r="W137" s="56"/>
      <c r="X137" s="56"/>
    </row>
    <row r="138" spans="1:24" x14ac:dyDescent="0.2">
      <c r="A138" s="50" t="s">
        <v>294</v>
      </c>
      <c r="B138" s="59" t="s">
        <v>295</v>
      </c>
      <c r="C138" s="48">
        <f t="shared" si="5"/>
        <v>0</v>
      </c>
      <c r="D138" s="48">
        <f t="shared" si="6"/>
        <v>0</v>
      </c>
      <c r="E138" s="167"/>
      <c r="F138" s="167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52"/>
      <c r="R138" s="52"/>
      <c r="S138" s="52"/>
      <c r="T138" s="52"/>
      <c r="U138" s="56"/>
      <c r="V138" s="56"/>
      <c r="W138" s="56"/>
      <c r="X138" s="56"/>
    </row>
    <row r="139" spans="1:24" x14ac:dyDescent="0.2">
      <c r="A139" s="50" t="s">
        <v>296</v>
      </c>
      <c r="B139" s="59" t="s">
        <v>297</v>
      </c>
      <c r="C139" s="48">
        <f t="shared" si="5"/>
        <v>1</v>
      </c>
      <c r="D139" s="48">
        <f t="shared" si="6"/>
        <v>1</v>
      </c>
      <c r="E139" s="167">
        <v>0</v>
      </c>
      <c r="F139" s="167">
        <v>0</v>
      </c>
      <c r="G139" s="49">
        <v>1</v>
      </c>
      <c r="H139" s="49">
        <v>1</v>
      </c>
      <c r="I139" s="49">
        <v>0</v>
      </c>
      <c r="J139" s="49">
        <v>0</v>
      </c>
      <c r="K139" s="49">
        <v>0</v>
      </c>
      <c r="L139" s="49">
        <v>0</v>
      </c>
      <c r="M139" s="49">
        <v>1</v>
      </c>
      <c r="N139" s="49">
        <v>1</v>
      </c>
      <c r="O139" s="49">
        <v>0</v>
      </c>
      <c r="P139" s="49">
        <v>0</v>
      </c>
      <c r="Q139" s="52">
        <v>0</v>
      </c>
      <c r="R139" s="52">
        <v>0</v>
      </c>
      <c r="S139" s="52">
        <v>0</v>
      </c>
      <c r="T139" s="52">
        <v>1</v>
      </c>
      <c r="U139" s="56">
        <v>0</v>
      </c>
      <c r="V139" s="56">
        <v>0</v>
      </c>
      <c r="W139" s="56">
        <v>1</v>
      </c>
      <c r="X139" s="56">
        <v>0</v>
      </c>
    </row>
    <row r="140" spans="1:24" x14ac:dyDescent="0.2">
      <c r="A140" s="50" t="s">
        <v>298</v>
      </c>
      <c r="B140" s="59" t="s">
        <v>299</v>
      </c>
      <c r="C140" s="48">
        <f t="shared" si="5"/>
        <v>1</v>
      </c>
      <c r="D140" s="48">
        <f t="shared" si="6"/>
        <v>0</v>
      </c>
      <c r="E140" s="167">
        <v>0</v>
      </c>
      <c r="F140" s="167">
        <v>0</v>
      </c>
      <c r="G140" s="49">
        <v>1</v>
      </c>
      <c r="H140" s="49">
        <v>0</v>
      </c>
      <c r="I140" s="49">
        <v>0</v>
      </c>
      <c r="J140" s="49">
        <v>0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0</v>
      </c>
      <c r="Q140" s="52">
        <v>0</v>
      </c>
      <c r="R140" s="52">
        <v>0</v>
      </c>
      <c r="S140" s="52">
        <v>0</v>
      </c>
      <c r="T140" s="52">
        <v>0</v>
      </c>
      <c r="U140" s="56">
        <v>0</v>
      </c>
      <c r="V140" s="56">
        <v>1</v>
      </c>
      <c r="W140" s="56">
        <v>0</v>
      </c>
      <c r="X140" s="56">
        <v>0</v>
      </c>
    </row>
    <row r="141" spans="1:24" x14ac:dyDescent="0.2">
      <c r="A141" s="50" t="s">
        <v>300</v>
      </c>
      <c r="B141" s="59" t="s">
        <v>301</v>
      </c>
      <c r="C141" s="48">
        <f t="shared" si="5"/>
        <v>0</v>
      </c>
      <c r="D141" s="48">
        <f t="shared" si="6"/>
        <v>0</v>
      </c>
      <c r="E141" s="167"/>
      <c r="F141" s="167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52"/>
      <c r="R141" s="52"/>
      <c r="S141" s="52"/>
      <c r="T141" s="52"/>
      <c r="U141" s="56"/>
      <c r="V141" s="56"/>
      <c r="W141" s="56"/>
      <c r="X141" s="56"/>
    </row>
    <row r="142" spans="1:24" x14ac:dyDescent="0.2">
      <c r="A142" s="50" t="s">
        <v>302</v>
      </c>
      <c r="B142" s="59" t="s">
        <v>303</v>
      </c>
      <c r="C142" s="48">
        <f t="shared" si="5"/>
        <v>0</v>
      </c>
      <c r="D142" s="48">
        <f t="shared" si="6"/>
        <v>0</v>
      </c>
      <c r="E142" s="167"/>
      <c r="F142" s="167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52"/>
      <c r="R142" s="52"/>
      <c r="S142" s="52"/>
      <c r="T142" s="52"/>
      <c r="U142" s="56"/>
      <c r="V142" s="56"/>
      <c r="W142" s="56"/>
      <c r="X142" s="56"/>
    </row>
    <row r="143" spans="1:24" ht="25.5" x14ac:dyDescent="0.2">
      <c r="A143" s="50" t="s">
        <v>304</v>
      </c>
      <c r="B143" s="59" t="s">
        <v>305</v>
      </c>
      <c r="C143" s="48">
        <f t="shared" si="5"/>
        <v>0</v>
      </c>
      <c r="D143" s="48">
        <f t="shared" si="6"/>
        <v>0</v>
      </c>
      <c r="E143" s="167"/>
      <c r="F143" s="167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52"/>
      <c r="R143" s="52"/>
      <c r="S143" s="52"/>
      <c r="T143" s="52"/>
      <c r="U143" s="56"/>
      <c r="V143" s="56"/>
      <c r="W143" s="56"/>
      <c r="X143" s="56"/>
    </row>
    <row r="144" spans="1:24" x14ac:dyDescent="0.2">
      <c r="A144" s="50" t="s">
        <v>306</v>
      </c>
      <c r="B144" s="59" t="s">
        <v>307</v>
      </c>
      <c r="C144" s="48">
        <f t="shared" si="5"/>
        <v>0</v>
      </c>
      <c r="D144" s="48">
        <f t="shared" si="6"/>
        <v>0</v>
      </c>
      <c r="E144" s="167"/>
      <c r="F144" s="167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52"/>
      <c r="R144" s="52"/>
      <c r="S144" s="52"/>
      <c r="T144" s="52"/>
      <c r="U144" s="56"/>
      <c r="V144" s="56"/>
      <c r="W144" s="56"/>
      <c r="X144" s="56"/>
    </row>
    <row r="145" spans="1:24" s="27" customFormat="1" x14ac:dyDescent="0.2">
      <c r="A145" s="60" t="s">
        <v>5</v>
      </c>
      <c r="B145" s="61">
        <v>139</v>
      </c>
      <c r="C145" s="61">
        <f>SUM(C7:C144)</f>
        <v>7</v>
      </c>
      <c r="D145" s="61">
        <f t="shared" ref="D145:X145" si="7">SUM(D7:D144)</f>
        <v>4</v>
      </c>
      <c r="E145" s="138">
        <f t="shared" si="7"/>
        <v>0</v>
      </c>
      <c r="F145" s="138">
        <f t="shared" si="7"/>
        <v>0</v>
      </c>
      <c r="G145" s="61">
        <f t="shared" si="7"/>
        <v>7</v>
      </c>
      <c r="H145" s="61">
        <f t="shared" si="7"/>
        <v>4</v>
      </c>
      <c r="I145" s="61">
        <f t="shared" si="7"/>
        <v>1</v>
      </c>
      <c r="J145" s="61">
        <f t="shared" si="7"/>
        <v>0</v>
      </c>
      <c r="K145" s="61">
        <f t="shared" si="7"/>
        <v>0</v>
      </c>
      <c r="L145" s="61">
        <f t="shared" si="7"/>
        <v>0</v>
      </c>
      <c r="M145" s="61">
        <f t="shared" si="7"/>
        <v>4</v>
      </c>
      <c r="N145" s="61">
        <f t="shared" si="7"/>
        <v>4</v>
      </c>
      <c r="O145" s="61">
        <f t="shared" si="7"/>
        <v>0</v>
      </c>
      <c r="P145" s="61">
        <f t="shared" si="7"/>
        <v>0</v>
      </c>
      <c r="Q145" s="61">
        <f t="shared" si="7"/>
        <v>1</v>
      </c>
      <c r="R145" s="61">
        <f t="shared" si="7"/>
        <v>1</v>
      </c>
      <c r="S145" s="61">
        <f t="shared" si="7"/>
        <v>0</v>
      </c>
      <c r="T145" s="61">
        <f t="shared" si="7"/>
        <v>4</v>
      </c>
      <c r="U145" s="61">
        <f t="shared" si="7"/>
        <v>0</v>
      </c>
      <c r="V145" s="61">
        <f t="shared" si="7"/>
        <v>1</v>
      </c>
      <c r="W145" s="61">
        <f t="shared" si="7"/>
        <v>6</v>
      </c>
      <c r="X145" s="61">
        <f t="shared" si="7"/>
        <v>0</v>
      </c>
    </row>
  </sheetData>
  <sheetProtection algorithmName="SHA-512" hashValue="PZhveAxlWS4dfxVtqIrZkzh5hMgspWKIXeuln+mG+b94h2KjivS5BcLrsHLywT8jRRHIq2ZFi5oWLLdBaWeCIg==" saltValue="1cIYInTEvKDCk0JbCzCDtg==" spinCount="100000" sheet="1" objects="1" scenarios="1" selectLockedCells="1"/>
  <mergeCells count="15">
    <mergeCell ref="A1:X1"/>
    <mergeCell ref="A2:A4"/>
    <mergeCell ref="B2:B4"/>
    <mergeCell ref="C2:H2"/>
    <mergeCell ref="U2:X3"/>
    <mergeCell ref="C3:D3"/>
    <mergeCell ref="G3:H3"/>
    <mergeCell ref="I3:J3"/>
    <mergeCell ref="K3:L3"/>
    <mergeCell ref="M3:N3"/>
    <mergeCell ref="O3:P3"/>
    <mergeCell ref="Q3:R3"/>
    <mergeCell ref="I2:T2"/>
    <mergeCell ref="S3:T3"/>
    <mergeCell ref="E3:F3"/>
  </mergeCells>
  <dataValidations count="4">
    <dataValidation type="whole" operator="lessThan" allowBlank="1" showInputMessage="1" showErrorMessage="1" sqref="D6:F6">
      <formula1>C6</formula1>
    </dataValidation>
    <dataValidation type="whole" operator="lessThanOrEqual" allowBlank="1" showInputMessage="1" showErrorMessage="1" sqref="D7:D144 F7:F144">
      <formula1>C7</formula1>
    </dataValidation>
    <dataValidation type="whole" allowBlank="1" showInputMessage="1" showErrorMessage="1" sqref="G7:I144 J8:T144 J7:X7">
      <formula1>0</formula1>
      <formula2>10000000000</formula2>
    </dataValidation>
    <dataValidation operator="lessThanOrEqual" allowBlank="1" showInputMessage="1" showErrorMessage="1" sqref="E7:E144"/>
  </dataValidations>
  <printOptions horizontalCentered="1"/>
  <pageMargins left="0.25" right="0.25" top="0.75" bottom="0.75" header="0.3" footer="0.3"/>
  <pageSetup paperSize="9" scale="56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J22"/>
  <sheetViews>
    <sheetView workbookViewId="0">
      <selection activeCell="J8" sqref="J8"/>
    </sheetView>
  </sheetViews>
  <sheetFormatPr defaultRowHeight="12.75" x14ac:dyDescent="0.2"/>
  <cols>
    <col min="1" max="1" width="31" style="62" customWidth="1"/>
    <col min="2" max="2" width="6.140625" style="62" customWidth="1"/>
    <col min="3" max="3" width="33.7109375" style="19" customWidth="1"/>
    <col min="4" max="4" width="13.28515625" style="19" customWidth="1"/>
    <col min="5" max="5" width="13" style="19" customWidth="1"/>
    <col min="6" max="6" width="14.42578125" style="19" customWidth="1"/>
    <col min="7" max="7" width="12.42578125" style="19" customWidth="1"/>
    <col min="8" max="8" width="13.140625" style="19" customWidth="1"/>
    <col min="9" max="9" width="12.7109375" style="19" customWidth="1"/>
    <col min="10" max="10" width="13" style="19" customWidth="1"/>
    <col min="11" max="16384" width="9.140625" style="19"/>
  </cols>
  <sheetData>
    <row r="1" spans="1:10" s="62" customFormat="1" ht="18.75" customHeight="1" x14ac:dyDescent="0.2">
      <c r="A1" s="362" t="s">
        <v>326</v>
      </c>
      <c r="B1" s="363"/>
      <c r="C1" s="363"/>
      <c r="D1" s="363"/>
      <c r="E1" s="363"/>
      <c r="F1" s="363"/>
      <c r="G1" s="363"/>
      <c r="H1" s="363"/>
      <c r="I1" s="363"/>
      <c r="J1" s="364"/>
    </row>
    <row r="2" spans="1:10" s="62" customFormat="1" ht="13.5" customHeight="1" x14ac:dyDescent="0.2">
      <c r="A2" s="365"/>
      <c r="B2" s="366"/>
      <c r="C2" s="366"/>
      <c r="D2" s="366"/>
      <c r="E2" s="366"/>
      <c r="F2" s="366"/>
      <c r="G2" s="366"/>
      <c r="H2" s="366"/>
      <c r="I2" s="366"/>
      <c r="J2" s="367"/>
    </row>
    <row r="3" spans="1:10" s="62" customFormat="1" ht="48.75" customHeight="1" x14ac:dyDescent="0.2">
      <c r="A3" s="368"/>
      <c r="B3" s="368" t="s">
        <v>1</v>
      </c>
      <c r="C3" s="368" t="s">
        <v>437</v>
      </c>
      <c r="D3" s="370" t="s">
        <v>327</v>
      </c>
      <c r="E3" s="371"/>
      <c r="F3" s="372" t="s">
        <v>423</v>
      </c>
      <c r="G3" s="372" t="s">
        <v>421</v>
      </c>
      <c r="H3" s="372"/>
      <c r="I3" s="372" t="s">
        <v>422</v>
      </c>
      <c r="J3" s="372"/>
    </row>
    <row r="4" spans="1:10" s="62" customFormat="1" ht="54.75" customHeight="1" x14ac:dyDescent="0.2">
      <c r="A4" s="369"/>
      <c r="B4" s="369"/>
      <c r="C4" s="368"/>
      <c r="D4" s="63" t="s">
        <v>328</v>
      </c>
      <c r="E4" s="63" t="s">
        <v>329</v>
      </c>
      <c r="F4" s="372"/>
      <c r="G4" s="63" t="s">
        <v>328</v>
      </c>
      <c r="H4" s="64" t="s">
        <v>330</v>
      </c>
      <c r="I4" s="63" t="s">
        <v>328</v>
      </c>
      <c r="J4" s="64" t="s">
        <v>330</v>
      </c>
    </row>
    <row r="5" spans="1:10" s="62" customFormat="1" ht="13.5" thickBot="1" x14ac:dyDescent="0.25">
      <c r="A5" s="65">
        <v>1</v>
      </c>
      <c r="B5" s="66">
        <v>2</v>
      </c>
      <c r="C5" s="66" t="s">
        <v>331</v>
      </c>
      <c r="D5" s="66" t="s">
        <v>332</v>
      </c>
      <c r="E5" s="66" t="s">
        <v>333</v>
      </c>
      <c r="F5" s="66" t="s">
        <v>334</v>
      </c>
      <c r="G5" s="66" t="s">
        <v>335</v>
      </c>
      <c r="H5" s="66" t="s">
        <v>336</v>
      </c>
      <c r="I5" s="66" t="s">
        <v>337</v>
      </c>
      <c r="J5" s="66" t="s">
        <v>51</v>
      </c>
    </row>
    <row r="6" spans="1:10" x14ac:dyDescent="0.2">
      <c r="A6" s="67" t="s">
        <v>5</v>
      </c>
      <c r="B6" s="68" t="s">
        <v>6</v>
      </c>
      <c r="C6" s="69">
        <f t="shared" ref="C6:J6" si="0">SUM(C7:C8)</f>
        <v>2</v>
      </c>
      <c r="D6" s="69">
        <f t="shared" si="0"/>
        <v>0</v>
      </c>
      <c r="E6" s="69">
        <f t="shared" si="0"/>
        <v>2</v>
      </c>
      <c r="F6" s="69">
        <f t="shared" si="0"/>
        <v>0</v>
      </c>
      <c r="G6" s="69">
        <f t="shared" si="0"/>
        <v>0</v>
      </c>
      <c r="H6" s="69">
        <f t="shared" si="0"/>
        <v>0</v>
      </c>
      <c r="I6" s="69">
        <f t="shared" si="0"/>
        <v>0</v>
      </c>
      <c r="J6" s="69">
        <f t="shared" si="0"/>
        <v>0</v>
      </c>
    </row>
    <row r="7" spans="1:10" x14ac:dyDescent="0.2">
      <c r="A7" s="70" t="s">
        <v>7</v>
      </c>
      <c r="B7" s="71" t="s">
        <v>8</v>
      </c>
      <c r="C7" s="72">
        <v>1</v>
      </c>
      <c r="D7" s="72">
        <v>0</v>
      </c>
      <c r="E7" s="72">
        <v>1</v>
      </c>
      <c r="F7" s="69">
        <f>G7+H7+I7+J7</f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">
      <c r="A8" s="73" t="s">
        <v>9</v>
      </c>
      <c r="B8" s="71" t="s">
        <v>10</v>
      </c>
      <c r="C8" s="72">
        <v>1</v>
      </c>
      <c r="D8" s="72">
        <v>0</v>
      </c>
      <c r="E8" s="72">
        <v>1</v>
      </c>
      <c r="F8" s="69">
        <f>G8+H8+I8+J8</f>
        <v>0</v>
      </c>
      <c r="G8" s="72">
        <v>0</v>
      </c>
      <c r="H8" s="72">
        <v>0</v>
      </c>
      <c r="I8" s="72">
        <v>0</v>
      </c>
      <c r="J8" s="72">
        <v>0</v>
      </c>
    </row>
    <row r="13" spans="1:10" x14ac:dyDescent="0.2">
      <c r="D13" s="55"/>
    </row>
    <row r="22" spans="5:5" x14ac:dyDescent="0.2">
      <c r="E22" s="74"/>
    </row>
  </sheetData>
  <sheetProtection algorithmName="SHA-512" hashValue="BsLmSSRYk9jvXK2emVhQxEzTzPr7QjIvqk+n0zl8fcJE35bDi9CPkBfa1GL7A8gvy+hyehgR0OA6lAsjF7v44A==" saltValue="7EG9kxnBCqApty+e6BYPjA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A1:J2"/>
    <mergeCell ref="A3:A4"/>
    <mergeCell ref="B3:B4"/>
    <mergeCell ref="C3:C4"/>
    <mergeCell ref="D3:E3"/>
    <mergeCell ref="F3:F4"/>
    <mergeCell ref="G3:H3"/>
    <mergeCell ref="I3:J3"/>
  </mergeCells>
  <dataValidations count="1">
    <dataValidation type="whole" allowBlank="1" showInputMessage="1" showErrorMessage="1" sqref="C7:E8">
      <formula1>0</formula1>
      <formula2>1E+27</formula2>
    </dataValidation>
  </dataValidations>
  <pageMargins left="0.28000000000000003" right="0.24" top="0.74803149606299213" bottom="0.74803149606299213" header="0.31496062992125984" footer="0.31496062992125984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AB145"/>
  <sheetViews>
    <sheetView zoomScaleNormal="100" workbookViewId="0">
      <pane xSplit="1" ySplit="6" topLeftCell="B133" activePane="bottomRight" state="frozen"/>
      <selection pane="topRight" activeCell="B1" sqref="B1"/>
      <selection pane="bottomLeft" activeCell="A7" sqref="A7"/>
      <selection pane="bottomRight" activeCell="AB132" sqref="AB132"/>
    </sheetView>
  </sheetViews>
  <sheetFormatPr defaultRowHeight="12.75" x14ac:dyDescent="0.2"/>
  <cols>
    <col min="1" max="1" width="31.28515625" style="75" customWidth="1"/>
    <col min="2" max="2" width="6.85546875" style="75" customWidth="1"/>
    <col min="3" max="3" width="6" style="75" customWidth="1"/>
    <col min="4" max="4" width="12" style="75" customWidth="1"/>
    <col min="5" max="5" width="8.28515625" style="75" customWidth="1"/>
    <col min="6" max="6" width="10.140625" style="75" customWidth="1"/>
    <col min="7" max="7" width="6.42578125" style="75" customWidth="1"/>
    <col min="8" max="8" width="6.140625" style="75" customWidth="1"/>
    <col min="9" max="9" width="7.85546875" style="75" customWidth="1"/>
    <col min="10" max="10" width="7.7109375" style="75" customWidth="1"/>
    <col min="11" max="11" width="6.140625" style="75" customWidth="1"/>
    <col min="12" max="12" width="6.42578125" style="75" customWidth="1"/>
    <col min="13" max="13" width="8.28515625" style="75" customWidth="1"/>
    <col min="14" max="14" width="7.7109375" style="75" customWidth="1"/>
    <col min="15" max="15" width="16.5703125" style="75" customWidth="1"/>
    <col min="16" max="16" width="13.28515625" style="75" customWidth="1"/>
    <col min="17" max="17" width="9.85546875" style="75" customWidth="1"/>
    <col min="18" max="18" width="16.28515625" style="75" customWidth="1"/>
    <col min="19" max="19" width="12.42578125" style="135" customWidth="1"/>
    <col min="20" max="20" width="8.28515625" style="75" customWidth="1"/>
    <col min="21" max="21" width="9.140625" style="75"/>
    <col min="22" max="22" width="13" style="75" customWidth="1"/>
    <col min="23" max="23" width="11.7109375" style="75" customWidth="1"/>
    <col min="24" max="25" width="12.7109375" style="75" customWidth="1"/>
    <col min="26" max="26" width="10.42578125" style="75" customWidth="1"/>
    <col min="27" max="16384" width="9.140625" style="75"/>
  </cols>
  <sheetData>
    <row r="1" spans="1:28" ht="32.25" customHeight="1" x14ac:dyDescent="0.2">
      <c r="A1" s="373" t="s">
        <v>338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4"/>
      <c r="AB1" s="374"/>
    </row>
    <row r="2" spans="1:28" ht="49.5" customHeight="1" x14ac:dyDescent="0.2">
      <c r="A2" s="375" t="s">
        <v>13</v>
      </c>
      <c r="B2" s="376" t="s">
        <v>1</v>
      </c>
      <c r="C2" s="376" t="s">
        <v>339</v>
      </c>
      <c r="D2" s="376"/>
      <c r="E2" s="376" t="s">
        <v>340</v>
      </c>
      <c r="F2" s="376"/>
      <c r="G2" s="376"/>
      <c r="H2" s="376"/>
      <c r="I2" s="376"/>
      <c r="J2" s="376"/>
      <c r="K2" s="376"/>
      <c r="L2" s="376"/>
      <c r="M2" s="376"/>
      <c r="N2" s="376"/>
      <c r="O2" s="376" t="s">
        <v>341</v>
      </c>
      <c r="P2" s="351"/>
      <c r="Q2" s="351"/>
      <c r="R2" s="351"/>
      <c r="S2" s="351"/>
      <c r="T2" s="351"/>
      <c r="U2" s="351"/>
      <c r="V2" s="351"/>
      <c r="W2" s="385" t="s">
        <v>17</v>
      </c>
      <c r="X2" s="385" t="s">
        <v>342</v>
      </c>
      <c r="Y2" s="380" t="s">
        <v>447</v>
      </c>
      <c r="Z2" s="381"/>
      <c r="AA2" s="382"/>
      <c r="AB2" s="355"/>
    </row>
    <row r="3" spans="1:28" ht="49.5" customHeight="1" x14ac:dyDescent="0.2">
      <c r="A3" s="375"/>
      <c r="B3" s="376"/>
      <c r="C3" s="376"/>
      <c r="D3" s="376"/>
      <c r="E3" s="376" t="s">
        <v>5</v>
      </c>
      <c r="F3" s="376" t="s">
        <v>343</v>
      </c>
      <c r="G3" s="376"/>
      <c r="H3" s="376"/>
      <c r="I3" s="376"/>
      <c r="J3" s="376"/>
      <c r="K3" s="375" t="s">
        <v>344</v>
      </c>
      <c r="L3" s="375"/>
      <c r="M3" s="375"/>
      <c r="N3" s="375"/>
      <c r="O3" s="383" t="s">
        <v>21</v>
      </c>
      <c r="P3" s="383" t="s">
        <v>22</v>
      </c>
      <c r="Q3" s="383" t="s">
        <v>23</v>
      </c>
      <c r="R3" s="383" t="s">
        <v>24</v>
      </c>
      <c r="S3" s="321" t="s">
        <v>457</v>
      </c>
      <c r="T3" s="375" t="s">
        <v>25</v>
      </c>
      <c r="U3" s="375" t="s">
        <v>26</v>
      </c>
      <c r="V3" s="375" t="s">
        <v>345</v>
      </c>
      <c r="W3" s="385"/>
      <c r="X3" s="385"/>
      <c r="Y3" s="377" t="s">
        <v>30</v>
      </c>
      <c r="Z3" s="321" t="s">
        <v>458</v>
      </c>
      <c r="AA3" s="377" t="s">
        <v>25</v>
      </c>
      <c r="AB3" s="385" t="s">
        <v>346</v>
      </c>
    </row>
    <row r="4" spans="1:28" ht="38.25" customHeight="1" x14ac:dyDescent="0.2">
      <c r="A4" s="375"/>
      <c r="B4" s="376"/>
      <c r="C4" s="76" t="s">
        <v>5</v>
      </c>
      <c r="D4" s="76" t="s">
        <v>319</v>
      </c>
      <c r="E4" s="376"/>
      <c r="F4" s="76" t="s">
        <v>30</v>
      </c>
      <c r="G4" s="58" t="s">
        <v>31</v>
      </c>
      <c r="H4" s="77" t="s">
        <v>32</v>
      </c>
      <c r="I4" s="58" t="s">
        <v>33</v>
      </c>
      <c r="J4" s="77" t="s">
        <v>34</v>
      </c>
      <c r="K4" s="58" t="s">
        <v>31</v>
      </c>
      <c r="L4" s="77" t="s">
        <v>32</v>
      </c>
      <c r="M4" s="58" t="s">
        <v>33</v>
      </c>
      <c r="N4" s="77" t="s">
        <v>34</v>
      </c>
      <c r="O4" s="384"/>
      <c r="P4" s="384"/>
      <c r="Q4" s="384"/>
      <c r="R4" s="384"/>
      <c r="S4" s="386"/>
      <c r="T4" s="375"/>
      <c r="U4" s="375"/>
      <c r="V4" s="375"/>
      <c r="W4" s="385"/>
      <c r="X4" s="385"/>
      <c r="Y4" s="378"/>
      <c r="Z4" s="386"/>
      <c r="AA4" s="379"/>
      <c r="AB4" s="351"/>
    </row>
    <row r="5" spans="1:28" ht="13.5" thickBot="1" x14ac:dyDescent="0.25">
      <c r="A5" s="78">
        <v>1</v>
      </c>
      <c r="B5" s="79">
        <v>2</v>
      </c>
      <c r="C5" s="79">
        <v>3</v>
      </c>
      <c r="D5" s="79">
        <v>4</v>
      </c>
      <c r="E5" s="79">
        <v>5</v>
      </c>
      <c r="F5" s="79">
        <v>6</v>
      </c>
      <c r="G5" s="79">
        <v>7</v>
      </c>
      <c r="H5" s="80">
        <v>8</v>
      </c>
      <c r="I5" s="80">
        <v>9</v>
      </c>
      <c r="J5" s="80">
        <v>10</v>
      </c>
      <c r="K5" s="80">
        <v>11</v>
      </c>
      <c r="L5" s="80">
        <v>12</v>
      </c>
      <c r="M5" s="80">
        <v>13</v>
      </c>
      <c r="N5" s="80">
        <v>14</v>
      </c>
      <c r="O5" s="80">
        <v>15</v>
      </c>
      <c r="P5" s="80">
        <v>16</v>
      </c>
      <c r="Q5" s="80">
        <v>17</v>
      </c>
      <c r="R5" s="80">
        <v>18</v>
      </c>
      <c r="S5" s="80">
        <v>19</v>
      </c>
      <c r="T5" s="80">
        <v>20</v>
      </c>
      <c r="U5" s="80">
        <v>21</v>
      </c>
      <c r="V5" s="80">
        <v>22</v>
      </c>
      <c r="W5" s="80">
        <v>23</v>
      </c>
      <c r="X5" s="80">
        <v>24</v>
      </c>
      <c r="Y5" s="80">
        <v>25</v>
      </c>
      <c r="Z5" s="80">
        <v>26</v>
      </c>
      <c r="AA5" s="80">
        <v>27</v>
      </c>
      <c r="AB5" s="80">
        <v>28</v>
      </c>
    </row>
    <row r="6" spans="1:28" s="83" customFormat="1" x14ac:dyDescent="0.2">
      <c r="A6" s="81" t="s">
        <v>5</v>
      </c>
      <c r="B6" s="26">
        <f>B145</f>
        <v>139</v>
      </c>
      <c r="C6" s="82">
        <f t="shared" ref="C6:AB6" si="0">C145</f>
        <v>5</v>
      </c>
      <c r="D6" s="82">
        <f t="shared" si="0"/>
        <v>3</v>
      </c>
      <c r="E6" s="82">
        <f t="shared" si="0"/>
        <v>140</v>
      </c>
      <c r="F6" s="82">
        <f t="shared" si="0"/>
        <v>48</v>
      </c>
      <c r="G6" s="82">
        <f t="shared" si="0"/>
        <v>0</v>
      </c>
      <c r="H6" s="82">
        <f t="shared" si="0"/>
        <v>0</v>
      </c>
      <c r="I6" s="82">
        <f t="shared" si="0"/>
        <v>78</v>
      </c>
      <c r="J6" s="82">
        <f t="shared" si="0"/>
        <v>62</v>
      </c>
      <c r="K6" s="82">
        <f t="shared" si="0"/>
        <v>0</v>
      </c>
      <c r="L6" s="82">
        <f t="shared" si="0"/>
        <v>0</v>
      </c>
      <c r="M6" s="82">
        <f t="shared" si="0"/>
        <v>30</v>
      </c>
      <c r="N6" s="82">
        <f t="shared" si="0"/>
        <v>18</v>
      </c>
      <c r="O6" s="82">
        <f t="shared" si="0"/>
        <v>78</v>
      </c>
      <c r="P6" s="82">
        <f t="shared" si="0"/>
        <v>5</v>
      </c>
      <c r="Q6" s="82">
        <f t="shared" si="0"/>
        <v>0</v>
      </c>
      <c r="R6" s="82">
        <f t="shared" si="0"/>
        <v>2</v>
      </c>
      <c r="S6" s="82">
        <f t="shared" si="0"/>
        <v>12</v>
      </c>
      <c r="T6" s="82">
        <f t="shared" si="0"/>
        <v>3</v>
      </c>
      <c r="U6" s="82">
        <f t="shared" si="0"/>
        <v>0</v>
      </c>
      <c r="V6" s="82">
        <f t="shared" si="0"/>
        <v>0</v>
      </c>
      <c r="W6" s="82">
        <f t="shared" si="0"/>
        <v>22</v>
      </c>
      <c r="X6" s="82">
        <f t="shared" si="0"/>
        <v>130</v>
      </c>
      <c r="Y6" s="82">
        <f t="shared" si="0"/>
        <v>54</v>
      </c>
      <c r="Z6" s="82">
        <f t="shared" si="0"/>
        <v>12</v>
      </c>
      <c r="AA6" s="82">
        <f t="shared" si="0"/>
        <v>3</v>
      </c>
      <c r="AB6" s="82">
        <f t="shared" si="0"/>
        <v>0</v>
      </c>
    </row>
    <row r="7" spans="1:28" x14ac:dyDescent="0.2">
      <c r="A7" s="50" t="s">
        <v>35</v>
      </c>
      <c r="B7" s="84" t="s">
        <v>6</v>
      </c>
      <c r="C7" s="85"/>
      <c r="D7" s="85"/>
      <c r="E7" s="86">
        <f t="shared" ref="E7:E70" si="1">SUM(G7:J7)</f>
        <v>0</v>
      </c>
      <c r="F7" s="86">
        <f t="shared" ref="F7:F70" si="2">SUM(K7:N7)</f>
        <v>0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141"/>
      <c r="T7" s="85"/>
      <c r="U7" s="85"/>
      <c r="V7" s="85"/>
      <c r="W7" s="85"/>
      <c r="X7" s="85"/>
      <c r="Y7" s="85"/>
      <c r="Z7" s="85"/>
      <c r="AA7" s="87"/>
      <c r="AB7" s="56"/>
    </row>
    <row r="8" spans="1:28" x14ac:dyDescent="0.2">
      <c r="A8" s="50" t="s">
        <v>36</v>
      </c>
      <c r="B8" s="84" t="s">
        <v>8</v>
      </c>
      <c r="C8" s="85"/>
      <c r="D8" s="85"/>
      <c r="E8" s="86">
        <f t="shared" si="1"/>
        <v>0</v>
      </c>
      <c r="F8" s="86">
        <f t="shared" si="2"/>
        <v>0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141"/>
      <c r="T8" s="85"/>
      <c r="U8" s="85"/>
      <c r="V8" s="85"/>
      <c r="W8" s="85"/>
      <c r="X8" s="85"/>
      <c r="Y8" s="85"/>
      <c r="Z8" s="85"/>
      <c r="AA8" s="87"/>
      <c r="AB8" s="56"/>
    </row>
    <row r="9" spans="1:28" x14ac:dyDescent="0.2">
      <c r="A9" s="50" t="s">
        <v>37</v>
      </c>
      <c r="B9" s="84" t="s">
        <v>10</v>
      </c>
      <c r="C9" s="85"/>
      <c r="D9" s="85"/>
      <c r="E9" s="86">
        <f t="shared" si="1"/>
        <v>0</v>
      </c>
      <c r="F9" s="86">
        <f t="shared" si="2"/>
        <v>0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141"/>
      <c r="T9" s="85"/>
      <c r="U9" s="85"/>
      <c r="V9" s="85"/>
      <c r="W9" s="85"/>
      <c r="X9" s="85"/>
      <c r="Y9" s="85"/>
      <c r="Z9" s="85"/>
      <c r="AA9" s="87"/>
      <c r="AB9" s="52"/>
    </row>
    <row r="10" spans="1:28" x14ac:dyDescent="0.2">
      <c r="A10" s="50" t="s">
        <v>38</v>
      </c>
      <c r="B10" s="84" t="s">
        <v>39</v>
      </c>
      <c r="C10" s="85"/>
      <c r="D10" s="85"/>
      <c r="E10" s="86">
        <f t="shared" si="1"/>
        <v>0</v>
      </c>
      <c r="F10" s="86">
        <f t="shared" si="2"/>
        <v>0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141"/>
      <c r="T10" s="85"/>
      <c r="U10" s="85"/>
      <c r="V10" s="85"/>
      <c r="W10" s="85"/>
      <c r="X10" s="85"/>
      <c r="Y10" s="85"/>
      <c r="Z10" s="85"/>
      <c r="AA10" s="87"/>
      <c r="AB10" s="56"/>
    </row>
    <row r="11" spans="1:28" x14ac:dyDescent="0.2">
      <c r="A11" s="50" t="s">
        <v>40</v>
      </c>
      <c r="B11" s="88" t="s">
        <v>41</v>
      </c>
      <c r="C11" s="85"/>
      <c r="D11" s="85"/>
      <c r="E11" s="89">
        <f t="shared" si="1"/>
        <v>0</v>
      </c>
      <c r="F11" s="86">
        <f t="shared" si="2"/>
        <v>0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141"/>
      <c r="T11" s="85"/>
      <c r="U11" s="85"/>
      <c r="V11" s="85"/>
      <c r="W11" s="85"/>
      <c r="X11" s="85"/>
      <c r="Y11" s="85"/>
      <c r="Z11" s="85"/>
      <c r="AA11" s="87"/>
      <c r="AB11" s="56"/>
    </row>
    <row r="12" spans="1:28" x14ac:dyDescent="0.2">
      <c r="A12" s="50" t="s">
        <v>42</v>
      </c>
      <c r="B12" s="88" t="s">
        <v>43</v>
      </c>
      <c r="C12" s="85"/>
      <c r="D12" s="85"/>
      <c r="E12" s="89">
        <f t="shared" si="1"/>
        <v>0</v>
      </c>
      <c r="F12" s="86">
        <f t="shared" si="2"/>
        <v>0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141"/>
      <c r="T12" s="85"/>
      <c r="U12" s="85"/>
      <c r="V12" s="85"/>
      <c r="W12" s="85"/>
      <c r="X12" s="85"/>
      <c r="Y12" s="85"/>
      <c r="Z12" s="85"/>
      <c r="AA12" s="87"/>
      <c r="AB12" s="56"/>
    </row>
    <row r="13" spans="1:28" x14ac:dyDescent="0.2">
      <c r="A13" s="50" t="s">
        <v>44</v>
      </c>
      <c r="B13" s="88" t="s">
        <v>45</v>
      </c>
      <c r="C13" s="85"/>
      <c r="D13" s="85"/>
      <c r="E13" s="89">
        <f t="shared" si="1"/>
        <v>0</v>
      </c>
      <c r="F13" s="86">
        <f t="shared" si="2"/>
        <v>0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141"/>
      <c r="T13" s="85"/>
      <c r="U13" s="85"/>
      <c r="V13" s="85"/>
      <c r="W13" s="85"/>
      <c r="X13" s="85"/>
      <c r="Y13" s="85"/>
      <c r="Z13" s="85"/>
      <c r="AA13" s="87"/>
      <c r="AB13" s="56"/>
    </row>
    <row r="14" spans="1:28" x14ac:dyDescent="0.2">
      <c r="A14" s="50" t="s">
        <v>46</v>
      </c>
      <c r="B14" s="88" t="s">
        <v>47</v>
      </c>
      <c r="C14" s="85"/>
      <c r="D14" s="85"/>
      <c r="E14" s="89">
        <f t="shared" si="1"/>
        <v>0</v>
      </c>
      <c r="F14" s="86">
        <f t="shared" si="2"/>
        <v>0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141"/>
      <c r="T14" s="85"/>
      <c r="U14" s="85"/>
      <c r="V14" s="85"/>
      <c r="W14" s="85"/>
      <c r="X14" s="85"/>
      <c r="Y14" s="85"/>
      <c r="Z14" s="85"/>
      <c r="AA14" s="87"/>
      <c r="AB14" s="56"/>
    </row>
    <row r="15" spans="1:28" x14ac:dyDescent="0.2">
      <c r="A15" s="50" t="s">
        <v>48</v>
      </c>
      <c r="B15" s="88" t="s">
        <v>49</v>
      </c>
      <c r="C15" s="85">
        <v>1</v>
      </c>
      <c r="D15" s="85">
        <v>1</v>
      </c>
      <c r="E15" s="89">
        <f t="shared" si="1"/>
        <v>17</v>
      </c>
      <c r="F15" s="86">
        <f t="shared" si="2"/>
        <v>17</v>
      </c>
      <c r="G15" s="85">
        <v>0</v>
      </c>
      <c r="H15" s="85">
        <v>0</v>
      </c>
      <c r="I15" s="85">
        <v>10</v>
      </c>
      <c r="J15" s="85">
        <v>7</v>
      </c>
      <c r="K15" s="85">
        <v>0</v>
      </c>
      <c r="L15" s="85">
        <v>0</v>
      </c>
      <c r="M15" s="85">
        <v>10</v>
      </c>
      <c r="N15" s="85">
        <v>7</v>
      </c>
      <c r="O15" s="85">
        <v>13</v>
      </c>
      <c r="P15" s="85">
        <v>0</v>
      </c>
      <c r="Q15" s="85">
        <v>0</v>
      </c>
      <c r="R15" s="85">
        <v>0</v>
      </c>
      <c r="S15" s="141">
        <v>4</v>
      </c>
      <c r="T15" s="85">
        <v>0</v>
      </c>
      <c r="U15" s="85">
        <v>0</v>
      </c>
      <c r="V15" s="85">
        <v>0</v>
      </c>
      <c r="W15" s="85">
        <v>2</v>
      </c>
      <c r="X15" s="85">
        <v>17</v>
      </c>
      <c r="Y15" s="85">
        <v>17</v>
      </c>
      <c r="Z15" s="85">
        <v>4</v>
      </c>
      <c r="AA15" s="87">
        <v>0</v>
      </c>
      <c r="AB15" s="56">
        <v>0</v>
      </c>
    </row>
    <row r="16" spans="1:28" x14ac:dyDescent="0.2">
      <c r="A16" s="50" t="s">
        <v>50</v>
      </c>
      <c r="B16" s="88" t="s">
        <v>51</v>
      </c>
      <c r="C16" s="85"/>
      <c r="D16" s="85"/>
      <c r="E16" s="89">
        <f t="shared" si="1"/>
        <v>0</v>
      </c>
      <c r="F16" s="86">
        <f t="shared" si="2"/>
        <v>0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141"/>
      <c r="T16" s="85"/>
      <c r="U16" s="85"/>
      <c r="V16" s="85"/>
      <c r="W16" s="85"/>
      <c r="X16" s="85"/>
      <c r="Y16" s="85"/>
      <c r="Z16" s="85"/>
      <c r="AA16" s="87"/>
      <c r="AB16" s="56"/>
    </row>
    <row r="17" spans="1:28" x14ac:dyDescent="0.2">
      <c r="A17" s="50" t="s">
        <v>52</v>
      </c>
      <c r="B17" s="88" t="s">
        <v>53</v>
      </c>
      <c r="C17" s="85"/>
      <c r="D17" s="85"/>
      <c r="E17" s="89">
        <f t="shared" si="1"/>
        <v>0</v>
      </c>
      <c r="F17" s="86">
        <f t="shared" si="2"/>
        <v>0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141"/>
      <c r="T17" s="85"/>
      <c r="U17" s="85"/>
      <c r="V17" s="85"/>
      <c r="W17" s="85"/>
      <c r="X17" s="85"/>
      <c r="Y17" s="85"/>
      <c r="Z17" s="85"/>
      <c r="AA17" s="87"/>
      <c r="AB17" s="56"/>
    </row>
    <row r="18" spans="1:28" x14ac:dyDescent="0.2">
      <c r="A18" s="50" t="s">
        <v>54</v>
      </c>
      <c r="B18" s="88" t="s">
        <v>55</v>
      </c>
      <c r="C18" s="85"/>
      <c r="D18" s="85"/>
      <c r="E18" s="89">
        <f t="shared" si="1"/>
        <v>0</v>
      </c>
      <c r="F18" s="86">
        <f t="shared" si="2"/>
        <v>0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141"/>
      <c r="T18" s="85"/>
      <c r="U18" s="85"/>
      <c r="V18" s="85"/>
      <c r="W18" s="85"/>
      <c r="X18" s="85"/>
      <c r="Y18" s="85"/>
      <c r="Z18" s="85"/>
      <c r="AA18" s="87"/>
      <c r="AB18" s="56"/>
    </row>
    <row r="19" spans="1:28" x14ac:dyDescent="0.2">
      <c r="A19" s="50" t="s">
        <v>56</v>
      </c>
      <c r="B19" s="88" t="s">
        <v>57</v>
      </c>
      <c r="C19" s="85"/>
      <c r="D19" s="85"/>
      <c r="E19" s="89">
        <f t="shared" si="1"/>
        <v>0</v>
      </c>
      <c r="F19" s="86">
        <f t="shared" si="2"/>
        <v>0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141"/>
      <c r="T19" s="85"/>
      <c r="U19" s="85"/>
      <c r="V19" s="85"/>
      <c r="W19" s="85"/>
      <c r="X19" s="85"/>
      <c r="Y19" s="85"/>
      <c r="Z19" s="85"/>
      <c r="AA19" s="87"/>
      <c r="AB19" s="56"/>
    </row>
    <row r="20" spans="1:28" x14ac:dyDescent="0.2">
      <c r="A20" s="50" t="s">
        <v>58</v>
      </c>
      <c r="B20" s="88" t="s">
        <v>59</v>
      </c>
      <c r="C20" s="85"/>
      <c r="D20" s="85"/>
      <c r="E20" s="89">
        <f t="shared" si="1"/>
        <v>0</v>
      </c>
      <c r="F20" s="86">
        <f t="shared" si="2"/>
        <v>0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141"/>
      <c r="T20" s="85"/>
      <c r="U20" s="85"/>
      <c r="V20" s="85"/>
      <c r="W20" s="85"/>
      <c r="X20" s="85"/>
      <c r="Y20" s="85"/>
      <c r="Z20" s="85"/>
      <c r="AA20" s="87"/>
      <c r="AB20" s="56"/>
    </row>
    <row r="21" spans="1:28" x14ac:dyDescent="0.2">
      <c r="A21" s="50" t="s">
        <v>60</v>
      </c>
      <c r="B21" s="88" t="s">
        <v>61</v>
      </c>
      <c r="C21" s="85"/>
      <c r="D21" s="85"/>
      <c r="E21" s="89">
        <f t="shared" si="1"/>
        <v>0</v>
      </c>
      <c r="F21" s="86">
        <f t="shared" si="2"/>
        <v>0</v>
      </c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141"/>
      <c r="T21" s="85"/>
      <c r="U21" s="85"/>
      <c r="V21" s="85"/>
      <c r="W21" s="85"/>
      <c r="X21" s="85"/>
      <c r="Y21" s="85"/>
      <c r="Z21" s="85"/>
      <c r="AA21" s="87"/>
      <c r="AB21" s="56"/>
    </row>
    <row r="22" spans="1:28" x14ac:dyDescent="0.2">
      <c r="A22" s="50" t="s">
        <v>62</v>
      </c>
      <c r="B22" s="88" t="s">
        <v>63</v>
      </c>
      <c r="C22" s="85"/>
      <c r="D22" s="85"/>
      <c r="E22" s="89">
        <f t="shared" si="1"/>
        <v>0</v>
      </c>
      <c r="F22" s="86">
        <f t="shared" si="2"/>
        <v>0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141"/>
      <c r="T22" s="85"/>
      <c r="U22" s="85"/>
      <c r="V22" s="85"/>
      <c r="W22" s="85"/>
      <c r="X22" s="85"/>
      <c r="Y22" s="85"/>
      <c r="Z22" s="85"/>
      <c r="AA22" s="87"/>
      <c r="AB22" s="56"/>
    </row>
    <row r="23" spans="1:28" x14ac:dyDescent="0.2">
      <c r="A23" s="50" t="s">
        <v>64</v>
      </c>
      <c r="B23" s="88" t="s">
        <v>65</v>
      </c>
      <c r="C23" s="85"/>
      <c r="D23" s="85"/>
      <c r="E23" s="89">
        <f t="shared" si="1"/>
        <v>0</v>
      </c>
      <c r="F23" s="86">
        <f t="shared" si="2"/>
        <v>0</v>
      </c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141"/>
      <c r="T23" s="85"/>
      <c r="U23" s="85"/>
      <c r="V23" s="85"/>
      <c r="W23" s="85"/>
      <c r="X23" s="85"/>
      <c r="Y23" s="85"/>
      <c r="Z23" s="85"/>
      <c r="AA23" s="87"/>
      <c r="AB23" s="56"/>
    </row>
    <row r="24" spans="1:28" x14ac:dyDescent="0.2">
      <c r="A24" s="50" t="s">
        <v>66</v>
      </c>
      <c r="B24" s="88" t="s">
        <v>67</v>
      </c>
      <c r="C24" s="85"/>
      <c r="D24" s="85"/>
      <c r="E24" s="89">
        <f t="shared" si="1"/>
        <v>0</v>
      </c>
      <c r="F24" s="86">
        <f t="shared" si="2"/>
        <v>0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141"/>
      <c r="T24" s="85"/>
      <c r="U24" s="85"/>
      <c r="V24" s="85"/>
      <c r="W24" s="85"/>
      <c r="X24" s="85"/>
      <c r="Y24" s="85"/>
      <c r="Z24" s="85"/>
      <c r="AA24" s="87"/>
      <c r="AB24" s="56"/>
    </row>
    <row r="25" spans="1:28" x14ac:dyDescent="0.2">
      <c r="A25" s="50" t="s">
        <v>68</v>
      </c>
      <c r="B25" s="88" t="s">
        <v>69</v>
      </c>
      <c r="C25" s="85"/>
      <c r="D25" s="85"/>
      <c r="E25" s="89">
        <f t="shared" si="1"/>
        <v>0</v>
      </c>
      <c r="F25" s="86">
        <f t="shared" si="2"/>
        <v>0</v>
      </c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141"/>
      <c r="T25" s="85"/>
      <c r="U25" s="85"/>
      <c r="V25" s="85"/>
      <c r="W25" s="85"/>
      <c r="X25" s="85"/>
      <c r="Y25" s="85"/>
      <c r="Z25" s="85"/>
      <c r="AA25" s="87"/>
      <c r="AB25" s="56"/>
    </row>
    <row r="26" spans="1:28" x14ac:dyDescent="0.2">
      <c r="A26" s="50" t="s">
        <v>70</v>
      </c>
      <c r="B26" s="88" t="s">
        <v>71</v>
      </c>
      <c r="C26" s="85"/>
      <c r="D26" s="85"/>
      <c r="E26" s="89">
        <f t="shared" si="1"/>
        <v>0</v>
      </c>
      <c r="F26" s="86">
        <f t="shared" si="2"/>
        <v>0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141"/>
      <c r="T26" s="85"/>
      <c r="U26" s="85"/>
      <c r="V26" s="85"/>
      <c r="W26" s="85"/>
      <c r="X26" s="85"/>
      <c r="Y26" s="85"/>
      <c r="Z26" s="85"/>
      <c r="AA26" s="87"/>
      <c r="AB26" s="56"/>
    </row>
    <row r="27" spans="1:28" x14ac:dyDescent="0.2">
      <c r="A27" s="50" t="s">
        <v>72</v>
      </c>
      <c r="B27" s="88" t="s">
        <v>73</v>
      </c>
      <c r="C27" s="85"/>
      <c r="D27" s="85"/>
      <c r="E27" s="89">
        <f t="shared" si="1"/>
        <v>0</v>
      </c>
      <c r="F27" s="86">
        <f t="shared" si="2"/>
        <v>0</v>
      </c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141"/>
      <c r="T27" s="85"/>
      <c r="U27" s="85"/>
      <c r="V27" s="85"/>
      <c r="W27" s="85"/>
      <c r="X27" s="85"/>
      <c r="Y27" s="85"/>
      <c r="Z27" s="85"/>
      <c r="AA27" s="87"/>
      <c r="AB27" s="56"/>
    </row>
    <row r="28" spans="1:28" x14ac:dyDescent="0.2">
      <c r="A28" s="50" t="s">
        <v>74</v>
      </c>
      <c r="B28" s="88" t="s">
        <v>75</v>
      </c>
      <c r="C28" s="85"/>
      <c r="D28" s="85"/>
      <c r="E28" s="89">
        <f t="shared" si="1"/>
        <v>0</v>
      </c>
      <c r="F28" s="86">
        <f t="shared" si="2"/>
        <v>0</v>
      </c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141"/>
      <c r="T28" s="85"/>
      <c r="U28" s="85"/>
      <c r="V28" s="85"/>
      <c r="W28" s="85"/>
      <c r="X28" s="85"/>
      <c r="Y28" s="85"/>
      <c r="Z28" s="85"/>
      <c r="AA28" s="87"/>
      <c r="AB28" s="56"/>
    </row>
    <row r="29" spans="1:28" x14ac:dyDescent="0.2">
      <c r="A29" s="50" t="s">
        <v>76</v>
      </c>
      <c r="B29" s="88" t="s">
        <v>77</v>
      </c>
      <c r="C29" s="85"/>
      <c r="D29" s="85"/>
      <c r="E29" s="89">
        <f t="shared" si="1"/>
        <v>0</v>
      </c>
      <c r="F29" s="86">
        <f t="shared" si="2"/>
        <v>0</v>
      </c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141"/>
      <c r="T29" s="85"/>
      <c r="U29" s="85"/>
      <c r="V29" s="85"/>
      <c r="W29" s="85"/>
      <c r="X29" s="85"/>
      <c r="Y29" s="85"/>
      <c r="Z29" s="85"/>
      <c r="AA29" s="87"/>
      <c r="AB29" s="56"/>
    </row>
    <row r="30" spans="1:28" x14ac:dyDescent="0.2">
      <c r="A30" s="50" t="s">
        <v>78</v>
      </c>
      <c r="B30" s="88" t="s">
        <v>79</v>
      </c>
      <c r="C30" s="85"/>
      <c r="D30" s="85"/>
      <c r="E30" s="89">
        <f t="shared" si="1"/>
        <v>0</v>
      </c>
      <c r="F30" s="86">
        <f t="shared" si="2"/>
        <v>0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141"/>
      <c r="T30" s="85"/>
      <c r="U30" s="85"/>
      <c r="V30" s="85"/>
      <c r="W30" s="85"/>
      <c r="X30" s="85"/>
      <c r="Y30" s="85"/>
      <c r="Z30" s="85"/>
      <c r="AA30" s="87"/>
      <c r="AB30" s="56"/>
    </row>
    <row r="31" spans="1:28" x14ac:dyDescent="0.2">
      <c r="A31" s="50" t="s">
        <v>80</v>
      </c>
      <c r="B31" s="88" t="s">
        <v>81</v>
      </c>
      <c r="C31" s="85">
        <v>2</v>
      </c>
      <c r="D31" s="85">
        <v>1</v>
      </c>
      <c r="E31" s="89">
        <f t="shared" si="1"/>
        <v>55</v>
      </c>
      <c r="F31" s="86">
        <f t="shared" si="2"/>
        <v>17</v>
      </c>
      <c r="G31" s="85">
        <v>0</v>
      </c>
      <c r="H31" s="85">
        <v>0</v>
      </c>
      <c r="I31" s="85">
        <v>26</v>
      </c>
      <c r="J31" s="85">
        <v>29</v>
      </c>
      <c r="K31" s="85">
        <v>0</v>
      </c>
      <c r="L31" s="85">
        <v>0</v>
      </c>
      <c r="M31" s="85">
        <v>10</v>
      </c>
      <c r="N31" s="85">
        <v>7</v>
      </c>
      <c r="O31" s="85">
        <v>27</v>
      </c>
      <c r="P31" s="85">
        <v>1</v>
      </c>
      <c r="Q31" s="85">
        <v>0</v>
      </c>
      <c r="R31" s="85">
        <v>0</v>
      </c>
      <c r="S31" s="141">
        <v>4</v>
      </c>
      <c r="T31" s="85">
        <v>2</v>
      </c>
      <c r="U31" s="85">
        <v>0</v>
      </c>
      <c r="V31" s="85">
        <v>0</v>
      </c>
      <c r="W31" s="85">
        <v>9</v>
      </c>
      <c r="X31" s="85">
        <v>39</v>
      </c>
      <c r="Y31" s="85">
        <v>17</v>
      </c>
      <c r="Z31" s="85">
        <v>4</v>
      </c>
      <c r="AA31" s="87">
        <v>2</v>
      </c>
      <c r="AB31" s="56">
        <v>0</v>
      </c>
    </row>
    <row r="32" spans="1:28" x14ac:dyDescent="0.2">
      <c r="A32" s="50" t="s">
        <v>82</v>
      </c>
      <c r="B32" s="90" t="s">
        <v>83</v>
      </c>
      <c r="C32" s="85"/>
      <c r="D32" s="85"/>
      <c r="E32" s="89">
        <f t="shared" si="1"/>
        <v>0</v>
      </c>
      <c r="F32" s="86">
        <f t="shared" si="2"/>
        <v>0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141"/>
      <c r="T32" s="85"/>
      <c r="U32" s="85"/>
      <c r="V32" s="85"/>
      <c r="W32" s="85"/>
      <c r="X32" s="85"/>
      <c r="Y32" s="85"/>
      <c r="Z32" s="85"/>
      <c r="AA32" s="87"/>
      <c r="AB32" s="56"/>
    </row>
    <row r="33" spans="1:28" x14ac:dyDescent="0.2">
      <c r="A33" s="50" t="s">
        <v>84</v>
      </c>
      <c r="B33" s="90" t="s">
        <v>85</v>
      </c>
      <c r="C33" s="85"/>
      <c r="D33" s="85"/>
      <c r="E33" s="89">
        <f t="shared" si="1"/>
        <v>0</v>
      </c>
      <c r="F33" s="86">
        <f t="shared" si="2"/>
        <v>0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141"/>
      <c r="T33" s="85"/>
      <c r="U33" s="85"/>
      <c r="V33" s="85"/>
      <c r="W33" s="85"/>
      <c r="X33" s="85"/>
      <c r="Y33" s="85"/>
      <c r="Z33" s="85"/>
      <c r="AA33" s="87"/>
      <c r="AB33" s="56"/>
    </row>
    <row r="34" spans="1:28" x14ac:dyDescent="0.2">
      <c r="A34" s="50" t="s">
        <v>86</v>
      </c>
      <c r="B34" s="90" t="s">
        <v>87</v>
      </c>
      <c r="C34" s="85"/>
      <c r="D34" s="85"/>
      <c r="E34" s="89">
        <f t="shared" si="1"/>
        <v>0</v>
      </c>
      <c r="F34" s="86">
        <f t="shared" si="2"/>
        <v>0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141"/>
      <c r="T34" s="85"/>
      <c r="U34" s="85"/>
      <c r="V34" s="85"/>
      <c r="W34" s="85"/>
      <c r="X34" s="85"/>
      <c r="Y34" s="85"/>
      <c r="Z34" s="85"/>
      <c r="AA34" s="87"/>
      <c r="AB34" s="56"/>
    </row>
    <row r="35" spans="1:28" x14ac:dyDescent="0.2">
      <c r="A35" s="50" t="s">
        <v>88</v>
      </c>
      <c r="B35" s="90" t="s">
        <v>89</v>
      </c>
      <c r="C35" s="85"/>
      <c r="D35" s="85"/>
      <c r="E35" s="89">
        <f t="shared" si="1"/>
        <v>0</v>
      </c>
      <c r="F35" s="86">
        <f t="shared" si="2"/>
        <v>0</v>
      </c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141"/>
      <c r="T35" s="85"/>
      <c r="U35" s="85"/>
      <c r="V35" s="85"/>
      <c r="W35" s="85"/>
      <c r="X35" s="85"/>
      <c r="Y35" s="85"/>
      <c r="Z35" s="85"/>
      <c r="AA35" s="87"/>
      <c r="AB35" s="56"/>
    </row>
    <row r="36" spans="1:28" x14ac:dyDescent="0.2">
      <c r="A36" s="50" t="s">
        <v>90</v>
      </c>
      <c r="B36" s="90" t="s">
        <v>91</v>
      </c>
      <c r="C36" s="85"/>
      <c r="D36" s="85"/>
      <c r="E36" s="89">
        <f t="shared" si="1"/>
        <v>0</v>
      </c>
      <c r="F36" s="86">
        <f t="shared" si="2"/>
        <v>0</v>
      </c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141"/>
      <c r="T36" s="85"/>
      <c r="U36" s="85"/>
      <c r="V36" s="85"/>
      <c r="W36" s="85"/>
      <c r="X36" s="85"/>
      <c r="Y36" s="85"/>
      <c r="Z36" s="85"/>
      <c r="AA36" s="87"/>
      <c r="AB36" s="56"/>
    </row>
    <row r="37" spans="1:28" x14ac:dyDescent="0.2">
      <c r="A37" s="50" t="s">
        <v>92</v>
      </c>
      <c r="B37" s="90" t="s">
        <v>93</v>
      </c>
      <c r="C37" s="85"/>
      <c r="D37" s="85"/>
      <c r="E37" s="89">
        <f t="shared" si="1"/>
        <v>0</v>
      </c>
      <c r="F37" s="86">
        <f t="shared" si="2"/>
        <v>0</v>
      </c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141"/>
      <c r="T37" s="85"/>
      <c r="U37" s="85"/>
      <c r="V37" s="85"/>
      <c r="W37" s="85"/>
      <c r="X37" s="85"/>
      <c r="Y37" s="85"/>
      <c r="Z37" s="85"/>
      <c r="AA37" s="87"/>
      <c r="AB37" s="56"/>
    </row>
    <row r="38" spans="1:28" x14ac:dyDescent="0.2">
      <c r="A38" s="50" t="s">
        <v>94</v>
      </c>
      <c r="B38" s="90" t="s">
        <v>95</v>
      </c>
      <c r="C38" s="85"/>
      <c r="D38" s="85"/>
      <c r="E38" s="89">
        <f t="shared" si="1"/>
        <v>0</v>
      </c>
      <c r="F38" s="86">
        <f t="shared" si="2"/>
        <v>0</v>
      </c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141"/>
      <c r="T38" s="85"/>
      <c r="U38" s="85"/>
      <c r="V38" s="85"/>
      <c r="W38" s="85"/>
      <c r="X38" s="85"/>
      <c r="Y38" s="85"/>
      <c r="Z38" s="85"/>
      <c r="AA38" s="87"/>
      <c r="AB38" s="56"/>
    </row>
    <row r="39" spans="1:28" x14ac:dyDescent="0.2">
      <c r="A39" s="50" t="s">
        <v>96</v>
      </c>
      <c r="B39" s="90" t="s">
        <v>97</v>
      </c>
      <c r="C39" s="85"/>
      <c r="D39" s="85"/>
      <c r="E39" s="89">
        <f t="shared" si="1"/>
        <v>0</v>
      </c>
      <c r="F39" s="86">
        <f t="shared" si="2"/>
        <v>0</v>
      </c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141"/>
      <c r="T39" s="85"/>
      <c r="U39" s="85"/>
      <c r="V39" s="85"/>
      <c r="W39" s="85"/>
      <c r="X39" s="85"/>
      <c r="Y39" s="85"/>
      <c r="Z39" s="85"/>
      <c r="AA39" s="87"/>
      <c r="AB39" s="56"/>
    </row>
    <row r="40" spans="1:28" x14ac:dyDescent="0.2">
      <c r="A40" s="50" t="s">
        <v>98</v>
      </c>
      <c r="B40" s="90" t="s">
        <v>99</v>
      </c>
      <c r="C40" s="85"/>
      <c r="D40" s="85"/>
      <c r="E40" s="89">
        <f t="shared" si="1"/>
        <v>0</v>
      </c>
      <c r="F40" s="86">
        <f t="shared" si="2"/>
        <v>0</v>
      </c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141"/>
      <c r="T40" s="85"/>
      <c r="U40" s="85"/>
      <c r="V40" s="85"/>
      <c r="W40" s="85"/>
      <c r="X40" s="85"/>
      <c r="Y40" s="85"/>
      <c r="Z40" s="85"/>
      <c r="AA40" s="87"/>
      <c r="AB40" s="56"/>
    </row>
    <row r="41" spans="1:28" x14ac:dyDescent="0.2">
      <c r="A41" s="50" t="s">
        <v>100</v>
      </c>
      <c r="B41" s="90" t="s">
        <v>101</v>
      </c>
      <c r="C41" s="85"/>
      <c r="D41" s="85"/>
      <c r="E41" s="89">
        <f t="shared" si="1"/>
        <v>0</v>
      </c>
      <c r="F41" s="86">
        <f t="shared" si="2"/>
        <v>0</v>
      </c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141"/>
      <c r="T41" s="85"/>
      <c r="U41" s="85"/>
      <c r="V41" s="85"/>
      <c r="W41" s="85"/>
      <c r="X41" s="85"/>
      <c r="Y41" s="85"/>
      <c r="Z41" s="85"/>
      <c r="AA41" s="87"/>
      <c r="AB41" s="56"/>
    </row>
    <row r="42" spans="1:28" x14ac:dyDescent="0.2">
      <c r="A42" s="50" t="s">
        <v>102</v>
      </c>
      <c r="B42" s="90" t="s">
        <v>103</v>
      </c>
      <c r="C42" s="85"/>
      <c r="D42" s="85"/>
      <c r="E42" s="89">
        <f t="shared" si="1"/>
        <v>0</v>
      </c>
      <c r="F42" s="86">
        <f t="shared" si="2"/>
        <v>0</v>
      </c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141"/>
      <c r="T42" s="85"/>
      <c r="U42" s="85"/>
      <c r="V42" s="85"/>
      <c r="W42" s="85"/>
      <c r="X42" s="85"/>
      <c r="Y42" s="85"/>
      <c r="Z42" s="85"/>
      <c r="AA42" s="87"/>
      <c r="AB42" s="56"/>
    </row>
    <row r="43" spans="1:28" x14ac:dyDescent="0.2">
      <c r="A43" s="50" t="s">
        <v>104</v>
      </c>
      <c r="B43" s="90" t="s">
        <v>105</v>
      </c>
      <c r="C43" s="85"/>
      <c r="D43" s="85"/>
      <c r="E43" s="89">
        <f t="shared" si="1"/>
        <v>0</v>
      </c>
      <c r="F43" s="86">
        <f t="shared" si="2"/>
        <v>0</v>
      </c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141"/>
      <c r="T43" s="85"/>
      <c r="U43" s="85"/>
      <c r="V43" s="85"/>
      <c r="W43" s="85"/>
      <c r="X43" s="85"/>
      <c r="Y43" s="85"/>
      <c r="Z43" s="85"/>
      <c r="AA43" s="87"/>
      <c r="AB43" s="56"/>
    </row>
    <row r="44" spans="1:28" x14ac:dyDescent="0.2">
      <c r="A44" s="50" t="s">
        <v>106</v>
      </c>
      <c r="B44" s="90" t="s">
        <v>107</v>
      </c>
      <c r="C44" s="85"/>
      <c r="D44" s="85"/>
      <c r="E44" s="89">
        <f t="shared" si="1"/>
        <v>0</v>
      </c>
      <c r="F44" s="86">
        <f t="shared" si="2"/>
        <v>0</v>
      </c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141"/>
      <c r="T44" s="85"/>
      <c r="U44" s="85"/>
      <c r="V44" s="85"/>
      <c r="W44" s="85"/>
      <c r="X44" s="85"/>
      <c r="Y44" s="85"/>
      <c r="Z44" s="85"/>
      <c r="AA44" s="87"/>
      <c r="AB44" s="56"/>
    </row>
    <row r="45" spans="1:28" x14ac:dyDescent="0.2">
      <c r="A45" s="50" t="s">
        <v>108</v>
      </c>
      <c r="B45" s="90" t="s">
        <v>109</v>
      </c>
      <c r="C45" s="85"/>
      <c r="D45" s="85"/>
      <c r="E45" s="89">
        <f t="shared" si="1"/>
        <v>0</v>
      </c>
      <c r="F45" s="86">
        <f t="shared" si="2"/>
        <v>0</v>
      </c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141"/>
      <c r="T45" s="85"/>
      <c r="U45" s="85"/>
      <c r="V45" s="85"/>
      <c r="W45" s="85"/>
      <c r="X45" s="85"/>
      <c r="Y45" s="85"/>
      <c r="Z45" s="85"/>
      <c r="AA45" s="87"/>
      <c r="AB45" s="56"/>
    </row>
    <row r="46" spans="1:28" x14ac:dyDescent="0.2">
      <c r="A46" s="50" t="s">
        <v>110</v>
      </c>
      <c r="B46" s="90" t="s">
        <v>111</v>
      </c>
      <c r="C46" s="85"/>
      <c r="D46" s="85"/>
      <c r="E46" s="89">
        <f t="shared" si="1"/>
        <v>0</v>
      </c>
      <c r="F46" s="86">
        <f t="shared" si="2"/>
        <v>0</v>
      </c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141"/>
      <c r="T46" s="85"/>
      <c r="U46" s="85"/>
      <c r="V46" s="85"/>
      <c r="W46" s="85"/>
      <c r="X46" s="85"/>
      <c r="Y46" s="85"/>
      <c r="Z46" s="85"/>
      <c r="AA46" s="87"/>
      <c r="AB46" s="56"/>
    </row>
    <row r="47" spans="1:28" x14ac:dyDescent="0.2">
      <c r="A47" s="50" t="s">
        <v>112</v>
      </c>
      <c r="B47" s="90" t="s">
        <v>113</v>
      </c>
      <c r="C47" s="85"/>
      <c r="D47" s="85"/>
      <c r="E47" s="89">
        <f t="shared" si="1"/>
        <v>0</v>
      </c>
      <c r="F47" s="86">
        <f t="shared" si="2"/>
        <v>0</v>
      </c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141"/>
      <c r="T47" s="85"/>
      <c r="U47" s="85"/>
      <c r="V47" s="85"/>
      <c r="W47" s="85"/>
      <c r="X47" s="85"/>
      <c r="Y47" s="85"/>
      <c r="Z47" s="85"/>
      <c r="AA47" s="87"/>
      <c r="AB47" s="56"/>
    </row>
    <row r="48" spans="1:28" x14ac:dyDescent="0.2">
      <c r="A48" s="50" t="s">
        <v>114</v>
      </c>
      <c r="B48" s="90" t="s">
        <v>115</v>
      </c>
      <c r="C48" s="85"/>
      <c r="D48" s="85"/>
      <c r="E48" s="89">
        <f t="shared" si="1"/>
        <v>0</v>
      </c>
      <c r="F48" s="86">
        <f t="shared" si="2"/>
        <v>0</v>
      </c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141"/>
      <c r="T48" s="85"/>
      <c r="U48" s="85"/>
      <c r="V48" s="85"/>
      <c r="W48" s="85"/>
      <c r="X48" s="85"/>
      <c r="Y48" s="85"/>
      <c r="Z48" s="85"/>
      <c r="AA48" s="87"/>
      <c r="AB48" s="56"/>
    </row>
    <row r="49" spans="1:28" x14ac:dyDescent="0.2">
      <c r="A49" s="50" t="s">
        <v>116</v>
      </c>
      <c r="B49" s="90" t="s">
        <v>117</v>
      </c>
      <c r="C49" s="85"/>
      <c r="D49" s="85"/>
      <c r="E49" s="89">
        <f t="shared" si="1"/>
        <v>0</v>
      </c>
      <c r="F49" s="86">
        <f t="shared" si="2"/>
        <v>0</v>
      </c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141"/>
      <c r="T49" s="85"/>
      <c r="U49" s="85"/>
      <c r="V49" s="85"/>
      <c r="W49" s="85"/>
      <c r="X49" s="85"/>
      <c r="Y49" s="85"/>
      <c r="Z49" s="85"/>
      <c r="AA49" s="87"/>
      <c r="AB49" s="56"/>
    </row>
    <row r="50" spans="1:28" x14ac:dyDescent="0.2">
      <c r="A50" s="50" t="s">
        <v>118</v>
      </c>
      <c r="B50" s="90" t="s">
        <v>119</v>
      </c>
      <c r="C50" s="85"/>
      <c r="D50" s="85"/>
      <c r="E50" s="89">
        <f t="shared" si="1"/>
        <v>0</v>
      </c>
      <c r="F50" s="86">
        <f t="shared" si="2"/>
        <v>0</v>
      </c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141"/>
      <c r="T50" s="85"/>
      <c r="U50" s="85"/>
      <c r="V50" s="85"/>
      <c r="W50" s="85"/>
      <c r="X50" s="85"/>
      <c r="Y50" s="85"/>
      <c r="Z50" s="85"/>
      <c r="AA50" s="87"/>
      <c r="AB50" s="56"/>
    </row>
    <row r="51" spans="1:28" x14ac:dyDescent="0.2">
      <c r="A51" s="50" t="s">
        <v>120</v>
      </c>
      <c r="B51" s="90" t="s">
        <v>121</v>
      </c>
      <c r="C51" s="85"/>
      <c r="D51" s="85"/>
      <c r="E51" s="89">
        <f t="shared" si="1"/>
        <v>0</v>
      </c>
      <c r="F51" s="86">
        <f t="shared" si="2"/>
        <v>0</v>
      </c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141"/>
      <c r="T51" s="85"/>
      <c r="U51" s="85"/>
      <c r="V51" s="85"/>
      <c r="W51" s="85"/>
      <c r="X51" s="85"/>
      <c r="Y51" s="85"/>
      <c r="Z51" s="85"/>
      <c r="AA51" s="87"/>
      <c r="AB51" s="56"/>
    </row>
    <row r="52" spans="1:28" x14ac:dyDescent="0.2">
      <c r="A52" s="50" t="s">
        <v>122</v>
      </c>
      <c r="B52" s="90" t="s">
        <v>123</v>
      </c>
      <c r="C52" s="85"/>
      <c r="D52" s="85"/>
      <c r="E52" s="89">
        <f t="shared" si="1"/>
        <v>0</v>
      </c>
      <c r="F52" s="86">
        <f t="shared" si="2"/>
        <v>0</v>
      </c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141"/>
      <c r="T52" s="85"/>
      <c r="U52" s="85"/>
      <c r="V52" s="85"/>
      <c r="W52" s="85"/>
      <c r="X52" s="85"/>
      <c r="Y52" s="85"/>
      <c r="Z52" s="85"/>
      <c r="AA52" s="87"/>
      <c r="AB52" s="56"/>
    </row>
    <row r="53" spans="1:28" x14ac:dyDescent="0.2">
      <c r="A53" s="50" t="s">
        <v>124</v>
      </c>
      <c r="B53" s="90" t="s">
        <v>125</v>
      </c>
      <c r="C53" s="85"/>
      <c r="D53" s="85"/>
      <c r="E53" s="89">
        <f t="shared" si="1"/>
        <v>0</v>
      </c>
      <c r="F53" s="86">
        <f t="shared" si="2"/>
        <v>0</v>
      </c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141"/>
      <c r="T53" s="85"/>
      <c r="U53" s="85"/>
      <c r="V53" s="85"/>
      <c r="W53" s="85"/>
      <c r="X53" s="85"/>
      <c r="Y53" s="85"/>
      <c r="Z53" s="85"/>
      <c r="AA53" s="87"/>
      <c r="AB53" s="56"/>
    </row>
    <row r="54" spans="1:28" x14ac:dyDescent="0.2">
      <c r="A54" s="50" t="s">
        <v>126</v>
      </c>
      <c r="B54" s="90" t="s">
        <v>127</v>
      </c>
      <c r="C54" s="85"/>
      <c r="D54" s="85"/>
      <c r="E54" s="89">
        <f t="shared" si="1"/>
        <v>0</v>
      </c>
      <c r="F54" s="86">
        <f t="shared" si="2"/>
        <v>0</v>
      </c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141"/>
      <c r="T54" s="85"/>
      <c r="U54" s="85"/>
      <c r="V54" s="85"/>
      <c r="W54" s="85"/>
      <c r="X54" s="85"/>
      <c r="Y54" s="85"/>
      <c r="Z54" s="85"/>
      <c r="AA54" s="87"/>
      <c r="AB54" s="56"/>
    </row>
    <row r="55" spans="1:28" x14ac:dyDescent="0.2">
      <c r="A55" s="50" t="s">
        <v>128</v>
      </c>
      <c r="B55" s="90" t="s">
        <v>129</v>
      </c>
      <c r="C55" s="85"/>
      <c r="D55" s="85"/>
      <c r="E55" s="89">
        <f t="shared" si="1"/>
        <v>0</v>
      </c>
      <c r="F55" s="86">
        <f t="shared" si="2"/>
        <v>0</v>
      </c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141"/>
      <c r="T55" s="85"/>
      <c r="U55" s="85"/>
      <c r="V55" s="85"/>
      <c r="W55" s="85"/>
      <c r="X55" s="85"/>
      <c r="Y55" s="85"/>
      <c r="Z55" s="85"/>
      <c r="AA55" s="87"/>
      <c r="AB55" s="56"/>
    </row>
    <row r="56" spans="1:28" x14ac:dyDescent="0.2">
      <c r="A56" s="50" t="s">
        <v>130</v>
      </c>
      <c r="B56" s="90" t="s">
        <v>131</v>
      </c>
      <c r="C56" s="85"/>
      <c r="D56" s="85"/>
      <c r="E56" s="89">
        <f t="shared" si="1"/>
        <v>0</v>
      </c>
      <c r="F56" s="86">
        <f t="shared" si="2"/>
        <v>0</v>
      </c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141"/>
      <c r="T56" s="85"/>
      <c r="U56" s="85"/>
      <c r="V56" s="85"/>
      <c r="W56" s="85"/>
      <c r="X56" s="85"/>
      <c r="Y56" s="85"/>
      <c r="Z56" s="85"/>
      <c r="AA56" s="87"/>
      <c r="AB56" s="56"/>
    </row>
    <row r="57" spans="1:28" x14ac:dyDescent="0.2">
      <c r="A57" s="50" t="s">
        <v>132</v>
      </c>
      <c r="B57" s="90" t="s">
        <v>133</v>
      </c>
      <c r="C57" s="85"/>
      <c r="D57" s="85"/>
      <c r="E57" s="89">
        <f t="shared" si="1"/>
        <v>0</v>
      </c>
      <c r="F57" s="86">
        <f t="shared" si="2"/>
        <v>0</v>
      </c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141"/>
      <c r="T57" s="85"/>
      <c r="U57" s="85"/>
      <c r="V57" s="85"/>
      <c r="W57" s="85"/>
      <c r="X57" s="85"/>
      <c r="Y57" s="85"/>
      <c r="Z57" s="85"/>
      <c r="AA57" s="87"/>
      <c r="AB57" s="56"/>
    </row>
    <row r="58" spans="1:28" x14ac:dyDescent="0.2">
      <c r="A58" s="50" t="s">
        <v>134</v>
      </c>
      <c r="B58" s="88" t="s">
        <v>135</v>
      </c>
      <c r="C58" s="85"/>
      <c r="D58" s="85"/>
      <c r="E58" s="89">
        <f t="shared" si="1"/>
        <v>0</v>
      </c>
      <c r="F58" s="86">
        <f t="shared" si="2"/>
        <v>0</v>
      </c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141"/>
      <c r="T58" s="85"/>
      <c r="U58" s="85"/>
      <c r="V58" s="85"/>
      <c r="W58" s="85"/>
      <c r="X58" s="85"/>
      <c r="Y58" s="85"/>
      <c r="Z58" s="85"/>
      <c r="AA58" s="87"/>
      <c r="AB58" s="56"/>
    </row>
    <row r="59" spans="1:28" x14ac:dyDescent="0.2">
      <c r="A59" s="50" t="s">
        <v>136</v>
      </c>
      <c r="B59" s="90" t="s">
        <v>137</v>
      </c>
      <c r="C59" s="85"/>
      <c r="D59" s="85"/>
      <c r="E59" s="89">
        <f t="shared" si="1"/>
        <v>0</v>
      </c>
      <c r="F59" s="86">
        <f t="shared" si="2"/>
        <v>0</v>
      </c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141"/>
      <c r="T59" s="85"/>
      <c r="U59" s="85"/>
      <c r="V59" s="85"/>
      <c r="W59" s="85"/>
      <c r="X59" s="85"/>
      <c r="Y59" s="85"/>
      <c r="Z59" s="85"/>
      <c r="AA59" s="87"/>
      <c r="AB59" s="56"/>
    </row>
    <row r="60" spans="1:28" ht="14.25" customHeight="1" x14ac:dyDescent="0.2">
      <c r="A60" s="58" t="s">
        <v>138</v>
      </c>
      <c r="B60" s="88" t="s">
        <v>139</v>
      </c>
      <c r="C60" s="85"/>
      <c r="D60" s="85"/>
      <c r="E60" s="89">
        <f t="shared" si="1"/>
        <v>0</v>
      </c>
      <c r="F60" s="86">
        <f t="shared" si="2"/>
        <v>0</v>
      </c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141"/>
      <c r="T60" s="85"/>
      <c r="U60" s="85"/>
      <c r="V60" s="85"/>
      <c r="W60" s="85"/>
      <c r="X60" s="85"/>
      <c r="Y60" s="85"/>
      <c r="Z60" s="85"/>
      <c r="AA60" s="87"/>
      <c r="AB60" s="56"/>
    </row>
    <row r="61" spans="1:28" x14ac:dyDescent="0.2">
      <c r="A61" s="50" t="s">
        <v>140</v>
      </c>
      <c r="B61" s="90" t="s">
        <v>141</v>
      </c>
      <c r="C61" s="85"/>
      <c r="D61" s="85"/>
      <c r="E61" s="89">
        <f t="shared" si="1"/>
        <v>0</v>
      </c>
      <c r="F61" s="86">
        <f t="shared" si="2"/>
        <v>0</v>
      </c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141"/>
      <c r="T61" s="85"/>
      <c r="U61" s="85"/>
      <c r="V61" s="85"/>
      <c r="W61" s="85"/>
      <c r="X61" s="85"/>
      <c r="Y61" s="85"/>
      <c r="Z61" s="85"/>
      <c r="AA61" s="87"/>
      <c r="AB61" s="56"/>
    </row>
    <row r="62" spans="1:28" x14ac:dyDescent="0.2">
      <c r="A62" s="50" t="s">
        <v>142</v>
      </c>
      <c r="B62" s="90" t="s">
        <v>143</v>
      </c>
      <c r="C62" s="85"/>
      <c r="D62" s="85"/>
      <c r="E62" s="89">
        <f t="shared" si="1"/>
        <v>0</v>
      </c>
      <c r="F62" s="86">
        <f t="shared" si="2"/>
        <v>0</v>
      </c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141"/>
      <c r="T62" s="85"/>
      <c r="U62" s="85"/>
      <c r="V62" s="85"/>
      <c r="W62" s="85"/>
      <c r="X62" s="85"/>
      <c r="Y62" s="85"/>
      <c r="Z62" s="85"/>
      <c r="AA62" s="87"/>
      <c r="AB62" s="56"/>
    </row>
    <row r="63" spans="1:28" x14ac:dyDescent="0.2">
      <c r="A63" s="50" t="s">
        <v>144</v>
      </c>
      <c r="B63" s="90" t="s">
        <v>145</v>
      </c>
      <c r="C63" s="85"/>
      <c r="D63" s="85"/>
      <c r="E63" s="89">
        <f t="shared" si="1"/>
        <v>0</v>
      </c>
      <c r="F63" s="86">
        <f t="shared" si="2"/>
        <v>0</v>
      </c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141"/>
      <c r="T63" s="85"/>
      <c r="U63" s="85"/>
      <c r="V63" s="85"/>
      <c r="W63" s="85"/>
      <c r="X63" s="85"/>
      <c r="Y63" s="85"/>
      <c r="Z63" s="85"/>
      <c r="AA63" s="87"/>
      <c r="AB63" s="56"/>
    </row>
    <row r="64" spans="1:28" x14ac:dyDescent="0.2">
      <c r="A64" s="50" t="s">
        <v>146</v>
      </c>
      <c r="B64" s="90" t="s">
        <v>147</v>
      </c>
      <c r="C64" s="85"/>
      <c r="D64" s="85"/>
      <c r="E64" s="89">
        <f t="shared" si="1"/>
        <v>0</v>
      </c>
      <c r="F64" s="86">
        <f t="shared" si="2"/>
        <v>0</v>
      </c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141"/>
      <c r="T64" s="85"/>
      <c r="U64" s="85"/>
      <c r="V64" s="85"/>
      <c r="W64" s="85"/>
      <c r="X64" s="85"/>
      <c r="Y64" s="85"/>
      <c r="Z64" s="85"/>
      <c r="AA64" s="87"/>
      <c r="AB64" s="56"/>
    </row>
    <row r="65" spans="1:28" x14ac:dyDescent="0.2">
      <c r="A65" s="50" t="s">
        <v>148</v>
      </c>
      <c r="B65" s="90" t="s">
        <v>149</v>
      </c>
      <c r="C65" s="85"/>
      <c r="D65" s="85"/>
      <c r="E65" s="89">
        <f t="shared" si="1"/>
        <v>0</v>
      </c>
      <c r="F65" s="86">
        <f t="shared" si="2"/>
        <v>0</v>
      </c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141"/>
      <c r="T65" s="85"/>
      <c r="U65" s="85"/>
      <c r="V65" s="85"/>
      <c r="W65" s="85"/>
      <c r="X65" s="85"/>
      <c r="Y65" s="85"/>
      <c r="Z65" s="85"/>
      <c r="AA65" s="87"/>
      <c r="AB65" s="56"/>
    </row>
    <row r="66" spans="1:28" x14ac:dyDescent="0.2">
      <c r="A66" s="50" t="s">
        <v>150</v>
      </c>
      <c r="B66" s="90" t="s">
        <v>151</v>
      </c>
      <c r="C66" s="85"/>
      <c r="D66" s="85"/>
      <c r="E66" s="89">
        <f t="shared" si="1"/>
        <v>0</v>
      </c>
      <c r="F66" s="86">
        <f t="shared" si="2"/>
        <v>0</v>
      </c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141"/>
      <c r="T66" s="85"/>
      <c r="U66" s="85"/>
      <c r="V66" s="85"/>
      <c r="W66" s="85"/>
      <c r="X66" s="85"/>
      <c r="Y66" s="85"/>
      <c r="Z66" s="85"/>
      <c r="AA66" s="87"/>
      <c r="AB66" s="56"/>
    </row>
    <row r="67" spans="1:28" x14ac:dyDescent="0.2">
      <c r="A67" s="50" t="s">
        <v>152</v>
      </c>
      <c r="B67" s="90" t="s">
        <v>153</v>
      </c>
      <c r="C67" s="85"/>
      <c r="D67" s="85"/>
      <c r="E67" s="89">
        <f t="shared" si="1"/>
        <v>0</v>
      </c>
      <c r="F67" s="86">
        <f t="shared" si="2"/>
        <v>0</v>
      </c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141"/>
      <c r="T67" s="85"/>
      <c r="U67" s="85"/>
      <c r="V67" s="85"/>
      <c r="W67" s="85"/>
      <c r="X67" s="85"/>
      <c r="Y67" s="85"/>
      <c r="Z67" s="85"/>
      <c r="AA67" s="87"/>
      <c r="AB67" s="56"/>
    </row>
    <row r="68" spans="1:28" x14ac:dyDescent="0.2">
      <c r="A68" s="50" t="s">
        <v>154</v>
      </c>
      <c r="B68" s="90" t="s">
        <v>155</v>
      </c>
      <c r="C68" s="85"/>
      <c r="D68" s="85"/>
      <c r="E68" s="89">
        <f t="shared" si="1"/>
        <v>0</v>
      </c>
      <c r="F68" s="86">
        <f t="shared" si="2"/>
        <v>0</v>
      </c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141"/>
      <c r="T68" s="85"/>
      <c r="U68" s="85"/>
      <c r="V68" s="85"/>
      <c r="W68" s="85"/>
      <c r="X68" s="85"/>
      <c r="Y68" s="85"/>
      <c r="Z68" s="85"/>
      <c r="AA68" s="87"/>
      <c r="AB68" s="56"/>
    </row>
    <row r="69" spans="1:28" x14ac:dyDescent="0.2">
      <c r="A69" s="50" t="s">
        <v>156</v>
      </c>
      <c r="B69" s="90" t="s">
        <v>157</v>
      </c>
      <c r="C69" s="85"/>
      <c r="D69" s="85"/>
      <c r="E69" s="89">
        <f t="shared" si="1"/>
        <v>0</v>
      </c>
      <c r="F69" s="86">
        <f t="shared" si="2"/>
        <v>0</v>
      </c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141"/>
      <c r="T69" s="85"/>
      <c r="U69" s="85"/>
      <c r="V69" s="85"/>
      <c r="W69" s="85"/>
      <c r="X69" s="85"/>
      <c r="Y69" s="85"/>
      <c r="Z69" s="85"/>
      <c r="AA69" s="87"/>
      <c r="AB69" s="56"/>
    </row>
    <row r="70" spans="1:28" x14ac:dyDescent="0.2">
      <c r="A70" s="50" t="s">
        <v>158</v>
      </c>
      <c r="B70" s="90" t="s">
        <v>159</v>
      </c>
      <c r="C70" s="85"/>
      <c r="D70" s="85"/>
      <c r="E70" s="89">
        <f t="shared" si="1"/>
        <v>0</v>
      </c>
      <c r="F70" s="86">
        <f t="shared" si="2"/>
        <v>0</v>
      </c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141"/>
      <c r="T70" s="85"/>
      <c r="U70" s="85"/>
      <c r="V70" s="85"/>
      <c r="W70" s="85"/>
      <c r="X70" s="85"/>
      <c r="Y70" s="85"/>
      <c r="Z70" s="85"/>
      <c r="AA70" s="87"/>
      <c r="AB70" s="56"/>
    </row>
    <row r="71" spans="1:28" x14ac:dyDescent="0.2">
      <c r="A71" s="50" t="s">
        <v>160</v>
      </c>
      <c r="B71" s="90" t="s">
        <v>161</v>
      </c>
      <c r="C71" s="85"/>
      <c r="D71" s="85"/>
      <c r="E71" s="89">
        <f t="shared" ref="E71:E134" si="3">SUM(G71:J71)</f>
        <v>0</v>
      </c>
      <c r="F71" s="86">
        <f t="shared" ref="F71:F134" si="4">SUM(K71:N71)</f>
        <v>0</v>
      </c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141"/>
      <c r="T71" s="85"/>
      <c r="U71" s="85"/>
      <c r="V71" s="85"/>
      <c r="W71" s="85"/>
      <c r="X71" s="85"/>
      <c r="Y71" s="85"/>
      <c r="Z71" s="85"/>
      <c r="AA71" s="87"/>
      <c r="AB71" s="56"/>
    </row>
    <row r="72" spans="1:28" x14ac:dyDescent="0.2">
      <c r="A72" s="50" t="s">
        <v>162</v>
      </c>
      <c r="B72" s="90" t="s">
        <v>163</v>
      </c>
      <c r="C72" s="85"/>
      <c r="D72" s="85"/>
      <c r="E72" s="89">
        <f t="shared" si="3"/>
        <v>0</v>
      </c>
      <c r="F72" s="86">
        <f t="shared" si="4"/>
        <v>0</v>
      </c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141"/>
      <c r="T72" s="85"/>
      <c r="U72" s="85"/>
      <c r="V72" s="85"/>
      <c r="W72" s="85"/>
      <c r="X72" s="85"/>
      <c r="Y72" s="85"/>
      <c r="Z72" s="85"/>
      <c r="AA72" s="87"/>
      <c r="AB72" s="56"/>
    </row>
    <row r="73" spans="1:28" x14ac:dyDescent="0.2">
      <c r="A73" s="50" t="s">
        <v>164</v>
      </c>
      <c r="B73" s="90" t="s">
        <v>165</v>
      </c>
      <c r="C73" s="85"/>
      <c r="D73" s="85"/>
      <c r="E73" s="89">
        <f t="shared" si="3"/>
        <v>0</v>
      </c>
      <c r="F73" s="86">
        <f t="shared" si="4"/>
        <v>0</v>
      </c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141"/>
      <c r="T73" s="85"/>
      <c r="U73" s="85"/>
      <c r="V73" s="85"/>
      <c r="W73" s="85"/>
      <c r="X73" s="85"/>
      <c r="Y73" s="85"/>
      <c r="Z73" s="85"/>
      <c r="AA73" s="87"/>
      <c r="AB73" s="56"/>
    </row>
    <row r="74" spans="1:28" x14ac:dyDescent="0.2">
      <c r="A74" s="50" t="s">
        <v>166</v>
      </c>
      <c r="B74" s="90" t="s">
        <v>167</v>
      </c>
      <c r="C74" s="85"/>
      <c r="D74" s="85"/>
      <c r="E74" s="89">
        <f t="shared" si="3"/>
        <v>0</v>
      </c>
      <c r="F74" s="86">
        <f t="shared" si="4"/>
        <v>0</v>
      </c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141"/>
      <c r="T74" s="85"/>
      <c r="U74" s="85"/>
      <c r="V74" s="85"/>
      <c r="W74" s="85"/>
      <c r="X74" s="85"/>
      <c r="Y74" s="85"/>
      <c r="Z74" s="85"/>
      <c r="AA74" s="87"/>
      <c r="AB74" s="56"/>
    </row>
    <row r="75" spans="1:28" x14ac:dyDescent="0.2">
      <c r="A75" s="50" t="s">
        <v>168</v>
      </c>
      <c r="B75" s="90" t="s">
        <v>169</v>
      </c>
      <c r="C75" s="85"/>
      <c r="D75" s="85"/>
      <c r="E75" s="89">
        <f t="shared" si="3"/>
        <v>0</v>
      </c>
      <c r="F75" s="86">
        <f t="shared" si="4"/>
        <v>0</v>
      </c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141"/>
      <c r="T75" s="85"/>
      <c r="U75" s="85"/>
      <c r="V75" s="85"/>
      <c r="W75" s="85"/>
      <c r="X75" s="85"/>
      <c r="Y75" s="85"/>
      <c r="Z75" s="85"/>
      <c r="AA75" s="87"/>
      <c r="AB75" s="56"/>
    </row>
    <row r="76" spans="1:28" x14ac:dyDescent="0.2">
      <c r="A76" s="50" t="s">
        <v>170</v>
      </c>
      <c r="B76" s="90" t="s">
        <v>171</v>
      </c>
      <c r="C76" s="85"/>
      <c r="D76" s="85"/>
      <c r="E76" s="89">
        <f t="shared" si="3"/>
        <v>0</v>
      </c>
      <c r="F76" s="86">
        <f t="shared" si="4"/>
        <v>0</v>
      </c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141"/>
      <c r="T76" s="85"/>
      <c r="U76" s="85"/>
      <c r="V76" s="85"/>
      <c r="W76" s="85"/>
      <c r="X76" s="85"/>
      <c r="Y76" s="85"/>
      <c r="Z76" s="85"/>
      <c r="AA76" s="87"/>
      <c r="AB76" s="56"/>
    </row>
    <row r="77" spans="1:28" x14ac:dyDescent="0.2">
      <c r="A77" s="50" t="s">
        <v>172</v>
      </c>
      <c r="B77" s="90" t="s">
        <v>173</v>
      </c>
      <c r="C77" s="85"/>
      <c r="D77" s="85"/>
      <c r="E77" s="89">
        <f t="shared" si="3"/>
        <v>0</v>
      </c>
      <c r="F77" s="86">
        <f t="shared" si="4"/>
        <v>0</v>
      </c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141"/>
      <c r="T77" s="85"/>
      <c r="U77" s="85"/>
      <c r="V77" s="85"/>
      <c r="W77" s="85"/>
      <c r="X77" s="85"/>
      <c r="Y77" s="85"/>
      <c r="Z77" s="85"/>
      <c r="AA77" s="87"/>
      <c r="AB77" s="56"/>
    </row>
    <row r="78" spans="1:28" x14ac:dyDescent="0.2">
      <c r="A78" s="50" t="s">
        <v>174</v>
      </c>
      <c r="B78" s="90" t="s">
        <v>175</v>
      </c>
      <c r="C78" s="85"/>
      <c r="D78" s="85"/>
      <c r="E78" s="89">
        <f t="shared" si="3"/>
        <v>0</v>
      </c>
      <c r="F78" s="86">
        <f t="shared" si="4"/>
        <v>0</v>
      </c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141"/>
      <c r="T78" s="85"/>
      <c r="U78" s="85"/>
      <c r="V78" s="85"/>
      <c r="W78" s="85"/>
      <c r="X78" s="85"/>
      <c r="Y78" s="85"/>
      <c r="Z78" s="85"/>
      <c r="AA78" s="87"/>
      <c r="AB78" s="56"/>
    </row>
    <row r="79" spans="1:28" x14ac:dyDescent="0.2">
      <c r="A79" s="50" t="s">
        <v>176</v>
      </c>
      <c r="B79" s="90" t="s">
        <v>177</v>
      </c>
      <c r="C79" s="85"/>
      <c r="D79" s="85"/>
      <c r="E79" s="89">
        <f t="shared" si="3"/>
        <v>0</v>
      </c>
      <c r="F79" s="86">
        <f t="shared" si="4"/>
        <v>0</v>
      </c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141"/>
      <c r="T79" s="85"/>
      <c r="U79" s="85"/>
      <c r="V79" s="85"/>
      <c r="W79" s="85"/>
      <c r="X79" s="85"/>
      <c r="Y79" s="85"/>
      <c r="Z79" s="85"/>
      <c r="AA79" s="87"/>
      <c r="AB79" s="56"/>
    </row>
    <row r="80" spans="1:28" x14ac:dyDescent="0.2">
      <c r="A80" s="50" t="s">
        <v>178</v>
      </c>
      <c r="B80" s="90" t="s">
        <v>179</v>
      </c>
      <c r="C80" s="85"/>
      <c r="D80" s="85"/>
      <c r="E80" s="89">
        <f t="shared" si="3"/>
        <v>0</v>
      </c>
      <c r="F80" s="86">
        <f t="shared" si="4"/>
        <v>0</v>
      </c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141"/>
      <c r="T80" s="85"/>
      <c r="U80" s="85"/>
      <c r="V80" s="85"/>
      <c r="W80" s="85"/>
      <c r="X80" s="85"/>
      <c r="Y80" s="85"/>
      <c r="Z80" s="85"/>
      <c r="AA80" s="87"/>
      <c r="AB80" s="56"/>
    </row>
    <row r="81" spans="1:28" x14ac:dyDescent="0.2">
      <c r="A81" s="50" t="s">
        <v>180</v>
      </c>
      <c r="B81" s="90" t="s">
        <v>181</v>
      </c>
      <c r="C81" s="85"/>
      <c r="D81" s="85"/>
      <c r="E81" s="89">
        <f t="shared" si="3"/>
        <v>0</v>
      </c>
      <c r="F81" s="86">
        <f t="shared" si="4"/>
        <v>0</v>
      </c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141"/>
      <c r="T81" s="85"/>
      <c r="U81" s="85"/>
      <c r="V81" s="85"/>
      <c r="W81" s="85"/>
      <c r="X81" s="85"/>
      <c r="Y81" s="85"/>
      <c r="Z81" s="85"/>
      <c r="AA81" s="87"/>
      <c r="AB81" s="56"/>
    </row>
    <row r="82" spans="1:28" x14ac:dyDescent="0.2">
      <c r="A82" s="50" t="s">
        <v>182</v>
      </c>
      <c r="B82" s="90" t="s">
        <v>183</v>
      </c>
      <c r="C82" s="85"/>
      <c r="D82" s="85"/>
      <c r="E82" s="89">
        <f t="shared" si="3"/>
        <v>0</v>
      </c>
      <c r="F82" s="86">
        <f t="shared" si="4"/>
        <v>0</v>
      </c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141"/>
      <c r="T82" s="85"/>
      <c r="U82" s="85"/>
      <c r="V82" s="85"/>
      <c r="W82" s="85"/>
      <c r="X82" s="85"/>
      <c r="Y82" s="85"/>
      <c r="Z82" s="85"/>
      <c r="AA82" s="87"/>
      <c r="AB82" s="56"/>
    </row>
    <row r="83" spans="1:28" x14ac:dyDescent="0.2">
      <c r="A83" s="50" t="s">
        <v>184</v>
      </c>
      <c r="B83" s="90" t="s">
        <v>185</v>
      </c>
      <c r="C83" s="85"/>
      <c r="D83" s="85"/>
      <c r="E83" s="89">
        <f t="shared" si="3"/>
        <v>0</v>
      </c>
      <c r="F83" s="86">
        <f t="shared" si="4"/>
        <v>0</v>
      </c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141"/>
      <c r="T83" s="85"/>
      <c r="U83" s="85"/>
      <c r="V83" s="85"/>
      <c r="W83" s="85"/>
      <c r="X83" s="85"/>
      <c r="Y83" s="85"/>
      <c r="Z83" s="85"/>
      <c r="AA83" s="87"/>
      <c r="AB83" s="56"/>
    </row>
    <row r="84" spans="1:28" x14ac:dyDescent="0.2">
      <c r="A84" s="50" t="s">
        <v>186</v>
      </c>
      <c r="B84" s="90" t="s">
        <v>187</v>
      </c>
      <c r="C84" s="85"/>
      <c r="D84" s="85"/>
      <c r="E84" s="89">
        <f t="shared" si="3"/>
        <v>0</v>
      </c>
      <c r="F84" s="86">
        <f t="shared" si="4"/>
        <v>0</v>
      </c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141"/>
      <c r="T84" s="85"/>
      <c r="U84" s="85"/>
      <c r="V84" s="85"/>
      <c r="W84" s="85"/>
      <c r="X84" s="85"/>
      <c r="Y84" s="85"/>
      <c r="Z84" s="85"/>
      <c r="AA84" s="87"/>
      <c r="AB84" s="56"/>
    </row>
    <row r="85" spans="1:28" x14ac:dyDescent="0.2">
      <c r="A85" s="50" t="s">
        <v>188</v>
      </c>
      <c r="B85" s="90" t="s">
        <v>189</v>
      </c>
      <c r="C85" s="85"/>
      <c r="D85" s="85"/>
      <c r="E85" s="89">
        <f t="shared" si="3"/>
        <v>0</v>
      </c>
      <c r="F85" s="86">
        <f t="shared" si="4"/>
        <v>0</v>
      </c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141"/>
      <c r="T85" s="85"/>
      <c r="U85" s="85"/>
      <c r="V85" s="85"/>
      <c r="W85" s="85"/>
      <c r="X85" s="85"/>
      <c r="Y85" s="85"/>
      <c r="Z85" s="85"/>
      <c r="AA85" s="87"/>
      <c r="AB85" s="56"/>
    </row>
    <row r="86" spans="1:28" x14ac:dyDescent="0.2">
      <c r="A86" s="50" t="s">
        <v>190</v>
      </c>
      <c r="B86" s="90" t="s">
        <v>191</v>
      </c>
      <c r="C86" s="85"/>
      <c r="D86" s="85"/>
      <c r="E86" s="89">
        <f t="shared" si="3"/>
        <v>0</v>
      </c>
      <c r="F86" s="86">
        <f t="shared" si="4"/>
        <v>0</v>
      </c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141"/>
      <c r="T86" s="85"/>
      <c r="U86" s="85"/>
      <c r="V86" s="85"/>
      <c r="W86" s="85"/>
      <c r="X86" s="85"/>
      <c r="Y86" s="85"/>
      <c r="Z86" s="85"/>
      <c r="AA86" s="87"/>
      <c r="AB86" s="56"/>
    </row>
    <row r="87" spans="1:28" x14ac:dyDescent="0.2">
      <c r="A87" s="50" t="s">
        <v>192</v>
      </c>
      <c r="B87" s="90" t="s">
        <v>193</v>
      </c>
      <c r="C87" s="85"/>
      <c r="D87" s="85"/>
      <c r="E87" s="89">
        <f t="shared" si="3"/>
        <v>0</v>
      </c>
      <c r="F87" s="86">
        <f t="shared" si="4"/>
        <v>0</v>
      </c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133"/>
      <c r="T87" s="85"/>
      <c r="U87" s="85"/>
      <c r="V87" s="85"/>
      <c r="W87" s="85"/>
      <c r="X87" s="85"/>
      <c r="Y87" s="85"/>
      <c r="Z87" s="85"/>
      <c r="AA87" s="87"/>
      <c r="AB87" s="56"/>
    </row>
    <row r="88" spans="1:28" x14ac:dyDescent="0.2">
      <c r="A88" s="50" t="s">
        <v>194</v>
      </c>
      <c r="B88" s="90" t="s">
        <v>195</v>
      </c>
      <c r="C88" s="85"/>
      <c r="D88" s="85"/>
      <c r="E88" s="89">
        <f t="shared" si="3"/>
        <v>0</v>
      </c>
      <c r="F88" s="86">
        <f t="shared" si="4"/>
        <v>0</v>
      </c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133"/>
      <c r="T88" s="85"/>
      <c r="U88" s="85"/>
      <c r="V88" s="85"/>
      <c r="W88" s="85"/>
      <c r="X88" s="85"/>
      <c r="Y88" s="85"/>
      <c r="Z88" s="85"/>
      <c r="AA88" s="87"/>
      <c r="AB88" s="56"/>
    </row>
    <row r="89" spans="1:28" x14ac:dyDescent="0.2">
      <c r="A89" s="50" t="s">
        <v>196</v>
      </c>
      <c r="B89" s="90" t="s">
        <v>197</v>
      </c>
      <c r="C89" s="85"/>
      <c r="D89" s="85"/>
      <c r="E89" s="89">
        <f t="shared" si="3"/>
        <v>0</v>
      </c>
      <c r="F89" s="86">
        <f t="shared" si="4"/>
        <v>0</v>
      </c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133"/>
      <c r="T89" s="85"/>
      <c r="U89" s="85"/>
      <c r="V89" s="85"/>
      <c r="W89" s="85"/>
      <c r="X89" s="85"/>
      <c r="Y89" s="85"/>
      <c r="Z89" s="85"/>
      <c r="AA89" s="87"/>
      <c r="AB89" s="56"/>
    </row>
    <row r="90" spans="1:28" x14ac:dyDescent="0.2">
      <c r="A90" s="50" t="s">
        <v>198</v>
      </c>
      <c r="B90" s="90" t="s">
        <v>199</v>
      </c>
      <c r="C90" s="85"/>
      <c r="D90" s="85"/>
      <c r="E90" s="89">
        <f t="shared" si="3"/>
        <v>0</v>
      </c>
      <c r="F90" s="86">
        <f t="shared" si="4"/>
        <v>0</v>
      </c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133"/>
      <c r="T90" s="85"/>
      <c r="U90" s="85"/>
      <c r="V90" s="85"/>
      <c r="W90" s="85"/>
      <c r="X90" s="85"/>
      <c r="Y90" s="85"/>
      <c r="Z90" s="85"/>
      <c r="AA90" s="87"/>
      <c r="AB90" s="56"/>
    </row>
    <row r="91" spans="1:28" x14ac:dyDescent="0.2">
      <c r="A91" s="50" t="s">
        <v>200</v>
      </c>
      <c r="B91" s="90" t="s">
        <v>201</v>
      </c>
      <c r="C91" s="85"/>
      <c r="D91" s="85"/>
      <c r="E91" s="89">
        <f t="shared" si="3"/>
        <v>0</v>
      </c>
      <c r="F91" s="86">
        <f t="shared" si="4"/>
        <v>0</v>
      </c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133"/>
      <c r="T91" s="85"/>
      <c r="U91" s="85"/>
      <c r="V91" s="85"/>
      <c r="W91" s="85"/>
      <c r="X91" s="85"/>
      <c r="Y91" s="85"/>
      <c r="Z91" s="85"/>
      <c r="AA91" s="87"/>
      <c r="AB91" s="56"/>
    </row>
    <row r="92" spans="1:28" x14ac:dyDescent="0.2">
      <c r="A92" s="50" t="s">
        <v>202</v>
      </c>
      <c r="B92" s="88" t="s">
        <v>203</v>
      </c>
      <c r="C92" s="85"/>
      <c r="D92" s="85"/>
      <c r="E92" s="89">
        <f t="shared" si="3"/>
        <v>0</v>
      </c>
      <c r="F92" s="86">
        <f t="shared" si="4"/>
        <v>0</v>
      </c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133"/>
      <c r="T92" s="85"/>
      <c r="U92" s="85"/>
      <c r="V92" s="85"/>
      <c r="W92" s="85"/>
      <c r="X92" s="85"/>
      <c r="Y92" s="85"/>
      <c r="Z92" s="85"/>
      <c r="AA92" s="87"/>
      <c r="AB92" s="56"/>
    </row>
    <row r="93" spans="1:28" x14ac:dyDescent="0.2">
      <c r="A93" s="50" t="s">
        <v>204</v>
      </c>
      <c r="B93" s="88" t="s">
        <v>205</v>
      </c>
      <c r="C93" s="85"/>
      <c r="D93" s="85"/>
      <c r="E93" s="89">
        <f t="shared" si="3"/>
        <v>0</v>
      </c>
      <c r="F93" s="86">
        <f t="shared" si="4"/>
        <v>0</v>
      </c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133"/>
      <c r="T93" s="85"/>
      <c r="U93" s="85"/>
      <c r="V93" s="85"/>
      <c r="W93" s="85"/>
      <c r="X93" s="85"/>
      <c r="Y93" s="85"/>
      <c r="Z93" s="85"/>
      <c r="AA93" s="87"/>
      <c r="AB93" s="56"/>
    </row>
    <row r="94" spans="1:28" x14ac:dyDescent="0.2">
      <c r="A94" s="50" t="s">
        <v>206</v>
      </c>
      <c r="B94" s="88" t="s">
        <v>207</v>
      </c>
      <c r="C94" s="85"/>
      <c r="D94" s="85"/>
      <c r="E94" s="89">
        <f t="shared" si="3"/>
        <v>0</v>
      </c>
      <c r="F94" s="86">
        <f t="shared" si="4"/>
        <v>0</v>
      </c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133"/>
      <c r="T94" s="85"/>
      <c r="U94" s="85"/>
      <c r="V94" s="85"/>
      <c r="W94" s="85"/>
      <c r="X94" s="85"/>
      <c r="Y94" s="85"/>
      <c r="Z94" s="85"/>
      <c r="AA94" s="87"/>
      <c r="AB94" s="56"/>
    </row>
    <row r="95" spans="1:28" ht="25.5" x14ac:dyDescent="0.2">
      <c r="A95" s="50" t="s">
        <v>208</v>
      </c>
      <c r="B95" s="88" t="s">
        <v>209</v>
      </c>
      <c r="C95" s="85"/>
      <c r="D95" s="85"/>
      <c r="E95" s="89">
        <f t="shared" si="3"/>
        <v>0</v>
      </c>
      <c r="F95" s="86">
        <f t="shared" si="4"/>
        <v>0</v>
      </c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133"/>
      <c r="T95" s="85"/>
      <c r="U95" s="85"/>
      <c r="V95" s="85"/>
      <c r="W95" s="85"/>
      <c r="X95" s="85"/>
      <c r="Y95" s="85"/>
      <c r="Z95" s="85"/>
      <c r="AA95" s="87"/>
      <c r="AB95" s="56"/>
    </row>
    <row r="96" spans="1:28" x14ac:dyDescent="0.2">
      <c r="A96" s="50" t="s">
        <v>210</v>
      </c>
      <c r="B96" s="88" t="s">
        <v>211</v>
      </c>
      <c r="C96" s="85"/>
      <c r="D96" s="85"/>
      <c r="E96" s="89">
        <f t="shared" si="3"/>
        <v>0</v>
      </c>
      <c r="F96" s="86">
        <f t="shared" si="4"/>
        <v>0</v>
      </c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133"/>
      <c r="T96" s="85"/>
      <c r="U96" s="85"/>
      <c r="V96" s="85"/>
      <c r="W96" s="85"/>
      <c r="X96" s="85"/>
      <c r="Y96" s="85"/>
      <c r="Z96" s="85"/>
      <c r="AA96" s="87"/>
      <c r="AB96" s="56"/>
    </row>
    <row r="97" spans="1:28" x14ac:dyDescent="0.2">
      <c r="A97" s="50" t="s">
        <v>212</v>
      </c>
      <c r="B97" s="88" t="s">
        <v>213</v>
      </c>
      <c r="C97" s="85"/>
      <c r="D97" s="85"/>
      <c r="E97" s="89">
        <f t="shared" si="3"/>
        <v>0</v>
      </c>
      <c r="F97" s="86">
        <f t="shared" si="4"/>
        <v>0</v>
      </c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133"/>
      <c r="T97" s="85"/>
      <c r="U97" s="85"/>
      <c r="V97" s="85"/>
      <c r="W97" s="85"/>
      <c r="X97" s="85"/>
      <c r="Y97" s="85"/>
      <c r="Z97" s="85"/>
      <c r="AA97" s="87"/>
      <c r="AB97" s="56"/>
    </row>
    <row r="98" spans="1:28" x14ac:dyDescent="0.2">
      <c r="A98" s="50" t="s">
        <v>214</v>
      </c>
      <c r="B98" s="88" t="s">
        <v>215</v>
      </c>
      <c r="C98" s="85"/>
      <c r="D98" s="85"/>
      <c r="E98" s="89">
        <f t="shared" si="3"/>
        <v>0</v>
      </c>
      <c r="F98" s="86">
        <f t="shared" si="4"/>
        <v>0</v>
      </c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133"/>
      <c r="T98" s="85"/>
      <c r="U98" s="85"/>
      <c r="V98" s="85"/>
      <c r="W98" s="85"/>
      <c r="X98" s="85"/>
      <c r="Y98" s="85"/>
      <c r="Z98" s="85"/>
      <c r="AA98" s="87"/>
      <c r="AB98" s="56"/>
    </row>
    <row r="99" spans="1:28" x14ac:dyDescent="0.2">
      <c r="A99" s="50" t="s">
        <v>216</v>
      </c>
      <c r="B99" s="88" t="s">
        <v>217</v>
      </c>
      <c r="C99" s="85"/>
      <c r="D99" s="85"/>
      <c r="E99" s="89">
        <f t="shared" si="3"/>
        <v>0</v>
      </c>
      <c r="F99" s="86">
        <f t="shared" si="4"/>
        <v>0</v>
      </c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133"/>
      <c r="T99" s="85"/>
      <c r="U99" s="85"/>
      <c r="V99" s="85"/>
      <c r="W99" s="85"/>
      <c r="X99" s="85"/>
      <c r="Y99" s="85"/>
      <c r="Z99" s="85"/>
      <c r="AA99" s="87"/>
      <c r="AB99" s="56"/>
    </row>
    <row r="100" spans="1:28" x14ac:dyDescent="0.2">
      <c r="A100" s="50" t="s">
        <v>218</v>
      </c>
      <c r="B100" s="88" t="s">
        <v>219</v>
      </c>
      <c r="C100" s="85"/>
      <c r="D100" s="85"/>
      <c r="E100" s="89">
        <f t="shared" si="3"/>
        <v>0</v>
      </c>
      <c r="F100" s="86">
        <f t="shared" si="4"/>
        <v>0</v>
      </c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133"/>
      <c r="T100" s="85"/>
      <c r="U100" s="85"/>
      <c r="V100" s="85"/>
      <c r="W100" s="85"/>
      <c r="X100" s="85"/>
      <c r="Y100" s="85"/>
      <c r="Z100" s="85"/>
      <c r="AA100" s="87"/>
      <c r="AB100" s="56"/>
    </row>
    <row r="101" spans="1:28" ht="25.5" x14ac:dyDescent="0.2">
      <c r="A101" s="50" t="s">
        <v>220</v>
      </c>
      <c r="B101" s="88" t="s">
        <v>221</v>
      </c>
      <c r="C101" s="85"/>
      <c r="D101" s="85"/>
      <c r="E101" s="89">
        <f t="shared" si="3"/>
        <v>0</v>
      </c>
      <c r="F101" s="86">
        <f t="shared" si="4"/>
        <v>0</v>
      </c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133"/>
      <c r="T101" s="85"/>
      <c r="U101" s="85"/>
      <c r="V101" s="85"/>
      <c r="W101" s="85"/>
      <c r="X101" s="85"/>
      <c r="Y101" s="85"/>
      <c r="Z101" s="85"/>
      <c r="AA101" s="87"/>
      <c r="AB101" s="56"/>
    </row>
    <row r="102" spans="1:28" x14ac:dyDescent="0.2">
      <c r="A102" s="50" t="s">
        <v>222</v>
      </c>
      <c r="B102" s="88" t="s">
        <v>223</v>
      </c>
      <c r="C102" s="85"/>
      <c r="D102" s="85"/>
      <c r="E102" s="89">
        <f t="shared" si="3"/>
        <v>0</v>
      </c>
      <c r="F102" s="86">
        <f t="shared" si="4"/>
        <v>0</v>
      </c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133"/>
      <c r="T102" s="85"/>
      <c r="U102" s="85"/>
      <c r="V102" s="85"/>
      <c r="W102" s="85"/>
      <c r="X102" s="85"/>
      <c r="Y102" s="85"/>
      <c r="Z102" s="85"/>
      <c r="AA102" s="87"/>
      <c r="AB102" s="56"/>
    </row>
    <row r="103" spans="1:28" ht="25.5" x14ac:dyDescent="0.2">
      <c r="A103" s="50" t="s">
        <v>224</v>
      </c>
      <c r="B103" s="88" t="s">
        <v>225</v>
      </c>
      <c r="C103" s="85"/>
      <c r="D103" s="85"/>
      <c r="E103" s="89">
        <f t="shared" si="3"/>
        <v>0</v>
      </c>
      <c r="F103" s="86">
        <f t="shared" si="4"/>
        <v>0</v>
      </c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133"/>
      <c r="T103" s="85"/>
      <c r="U103" s="85"/>
      <c r="V103" s="85"/>
      <c r="W103" s="85"/>
      <c r="X103" s="85"/>
      <c r="Y103" s="85"/>
      <c r="Z103" s="85"/>
      <c r="AA103" s="87"/>
      <c r="AB103" s="56"/>
    </row>
    <row r="104" spans="1:28" x14ac:dyDescent="0.2">
      <c r="A104" s="50" t="s">
        <v>226</v>
      </c>
      <c r="B104" s="88" t="s">
        <v>227</v>
      </c>
      <c r="C104" s="85"/>
      <c r="D104" s="85"/>
      <c r="E104" s="89">
        <f t="shared" si="3"/>
        <v>0</v>
      </c>
      <c r="F104" s="86">
        <f t="shared" si="4"/>
        <v>0</v>
      </c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133"/>
      <c r="T104" s="85"/>
      <c r="U104" s="85"/>
      <c r="V104" s="85"/>
      <c r="W104" s="85"/>
      <c r="X104" s="85"/>
      <c r="Y104" s="85"/>
      <c r="Z104" s="85"/>
      <c r="AA104" s="87"/>
      <c r="AB104" s="56"/>
    </row>
    <row r="105" spans="1:28" x14ac:dyDescent="0.2">
      <c r="A105" s="50" t="s">
        <v>228</v>
      </c>
      <c r="B105" s="90" t="s">
        <v>229</v>
      </c>
      <c r="C105" s="85"/>
      <c r="D105" s="85"/>
      <c r="E105" s="89">
        <f t="shared" si="3"/>
        <v>0</v>
      </c>
      <c r="F105" s="86">
        <f t="shared" si="4"/>
        <v>0</v>
      </c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133"/>
      <c r="T105" s="85"/>
      <c r="U105" s="85"/>
      <c r="V105" s="85"/>
      <c r="W105" s="85"/>
      <c r="X105" s="85"/>
      <c r="Y105" s="85"/>
      <c r="Z105" s="85"/>
      <c r="AA105" s="87"/>
      <c r="AB105" s="56"/>
    </row>
    <row r="106" spans="1:28" x14ac:dyDescent="0.2">
      <c r="A106" s="50" t="s">
        <v>230</v>
      </c>
      <c r="B106" s="71" t="s">
        <v>231</v>
      </c>
      <c r="C106" s="85"/>
      <c r="D106" s="85"/>
      <c r="E106" s="89">
        <f t="shared" si="3"/>
        <v>0</v>
      </c>
      <c r="F106" s="86">
        <f t="shared" si="4"/>
        <v>0</v>
      </c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133"/>
      <c r="T106" s="85"/>
      <c r="U106" s="85"/>
      <c r="V106" s="85"/>
      <c r="W106" s="85"/>
      <c r="X106" s="85"/>
      <c r="Y106" s="85"/>
      <c r="Z106" s="85"/>
      <c r="AA106" s="87"/>
      <c r="AB106" s="56"/>
    </row>
    <row r="107" spans="1:28" x14ac:dyDescent="0.2">
      <c r="A107" s="50" t="s">
        <v>232</v>
      </c>
      <c r="B107" s="71" t="s">
        <v>233</v>
      </c>
      <c r="C107" s="85"/>
      <c r="D107" s="85"/>
      <c r="E107" s="89">
        <f t="shared" si="3"/>
        <v>0</v>
      </c>
      <c r="F107" s="86">
        <f t="shared" si="4"/>
        <v>0</v>
      </c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133"/>
      <c r="T107" s="85"/>
      <c r="U107" s="85"/>
      <c r="V107" s="85"/>
      <c r="W107" s="85"/>
      <c r="X107" s="85"/>
      <c r="Y107" s="85"/>
      <c r="Z107" s="85"/>
      <c r="AA107" s="87"/>
      <c r="AB107" s="56"/>
    </row>
    <row r="108" spans="1:28" ht="23.25" customHeight="1" x14ac:dyDescent="0.2">
      <c r="A108" s="50" t="s">
        <v>234</v>
      </c>
      <c r="B108" s="71" t="s">
        <v>235</v>
      </c>
      <c r="C108" s="85"/>
      <c r="D108" s="85"/>
      <c r="E108" s="89">
        <f t="shared" si="3"/>
        <v>0</v>
      </c>
      <c r="F108" s="86">
        <f t="shared" si="4"/>
        <v>0</v>
      </c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133"/>
      <c r="T108" s="85"/>
      <c r="U108" s="85"/>
      <c r="V108" s="85"/>
      <c r="W108" s="85"/>
      <c r="X108" s="85"/>
      <c r="Y108" s="85"/>
      <c r="Z108" s="85"/>
      <c r="AA108" s="87"/>
      <c r="AB108" s="56"/>
    </row>
    <row r="109" spans="1:28" ht="23.25" customHeight="1" x14ac:dyDescent="0.2">
      <c r="A109" s="50" t="s">
        <v>236</v>
      </c>
      <c r="B109" s="71" t="s">
        <v>237</v>
      </c>
      <c r="C109" s="85"/>
      <c r="D109" s="85"/>
      <c r="E109" s="89">
        <f t="shared" si="3"/>
        <v>0</v>
      </c>
      <c r="F109" s="86">
        <f t="shared" si="4"/>
        <v>0</v>
      </c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133"/>
      <c r="T109" s="85"/>
      <c r="U109" s="85"/>
      <c r="V109" s="85"/>
      <c r="W109" s="85"/>
      <c r="X109" s="85"/>
      <c r="Y109" s="85"/>
      <c r="Z109" s="85"/>
      <c r="AA109" s="87"/>
      <c r="AB109" s="56"/>
    </row>
    <row r="110" spans="1:28" ht="15" customHeight="1" x14ac:dyDescent="0.2">
      <c r="A110" s="50" t="s">
        <v>238</v>
      </c>
      <c r="B110" s="71" t="s">
        <v>239</v>
      </c>
      <c r="C110" s="85"/>
      <c r="D110" s="85"/>
      <c r="E110" s="89">
        <f t="shared" si="3"/>
        <v>0</v>
      </c>
      <c r="F110" s="86">
        <f t="shared" si="4"/>
        <v>0</v>
      </c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133"/>
      <c r="T110" s="85"/>
      <c r="U110" s="85"/>
      <c r="V110" s="85"/>
      <c r="W110" s="85"/>
      <c r="X110" s="85"/>
      <c r="Y110" s="85"/>
      <c r="Z110" s="85"/>
      <c r="AA110" s="87"/>
      <c r="AB110" s="56"/>
    </row>
    <row r="111" spans="1:28" ht="15" customHeight="1" x14ac:dyDescent="0.2">
      <c r="A111" s="50" t="s">
        <v>240</v>
      </c>
      <c r="B111" s="71" t="s">
        <v>241</v>
      </c>
      <c r="C111" s="85"/>
      <c r="D111" s="85"/>
      <c r="E111" s="89">
        <f t="shared" si="3"/>
        <v>0</v>
      </c>
      <c r="F111" s="86">
        <f t="shared" si="4"/>
        <v>0</v>
      </c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133"/>
      <c r="T111" s="85"/>
      <c r="U111" s="85"/>
      <c r="V111" s="85"/>
      <c r="W111" s="85"/>
      <c r="X111" s="85"/>
      <c r="Y111" s="85"/>
      <c r="Z111" s="85"/>
      <c r="AA111" s="87"/>
      <c r="AB111" s="56"/>
    </row>
    <row r="112" spans="1:28" ht="15" customHeight="1" x14ac:dyDescent="0.2">
      <c r="A112" s="50" t="s">
        <v>242</v>
      </c>
      <c r="B112" s="71" t="s">
        <v>243</v>
      </c>
      <c r="C112" s="85"/>
      <c r="D112" s="85"/>
      <c r="E112" s="89">
        <f t="shared" si="3"/>
        <v>0</v>
      </c>
      <c r="F112" s="86">
        <f t="shared" si="4"/>
        <v>0</v>
      </c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133"/>
      <c r="T112" s="85"/>
      <c r="U112" s="85"/>
      <c r="V112" s="85"/>
      <c r="W112" s="85"/>
      <c r="X112" s="85"/>
      <c r="Y112" s="85"/>
      <c r="Z112" s="85"/>
      <c r="AA112" s="87"/>
      <c r="AB112" s="56"/>
    </row>
    <row r="113" spans="1:28" ht="15" customHeight="1" x14ac:dyDescent="0.2">
      <c r="A113" s="50" t="s">
        <v>244</v>
      </c>
      <c r="B113" s="71" t="s">
        <v>245</v>
      </c>
      <c r="C113" s="85"/>
      <c r="D113" s="85"/>
      <c r="E113" s="89">
        <f t="shared" si="3"/>
        <v>0</v>
      </c>
      <c r="F113" s="86">
        <f t="shared" si="4"/>
        <v>0</v>
      </c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133"/>
      <c r="T113" s="85"/>
      <c r="U113" s="85"/>
      <c r="V113" s="85"/>
      <c r="W113" s="85"/>
      <c r="X113" s="85"/>
      <c r="Y113" s="85"/>
      <c r="Z113" s="85"/>
      <c r="AA113" s="87"/>
      <c r="AB113" s="56"/>
    </row>
    <row r="114" spans="1:28" ht="15" customHeight="1" x14ac:dyDescent="0.2">
      <c r="A114" s="50" t="s">
        <v>246</v>
      </c>
      <c r="B114" s="71" t="s">
        <v>247</v>
      </c>
      <c r="C114" s="85"/>
      <c r="D114" s="85"/>
      <c r="E114" s="89">
        <f t="shared" si="3"/>
        <v>0</v>
      </c>
      <c r="F114" s="86">
        <f t="shared" si="4"/>
        <v>0</v>
      </c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133"/>
      <c r="T114" s="85"/>
      <c r="U114" s="85"/>
      <c r="V114" s="85"/>
      <c r="W114" s="85"/>
      <c r="X114" s="85"/>
      <c r="Y114" s="85"/>
      <c r="Z114" s="85"/>
      <c r="AA114" s="87"/>
      <c r="AB114" s="56"/>
    </row>
    <row r="115" spans="1:28" ht="15" customHeight="1" x14ac:dyDescent="0.2">
      <c r="A115" s="50" t="s">
        <v>248</v>
      </c>
      <c r="B115" s="71" t="s">
        <v>249</v>
      </c>
      <c r="C115" s="85"/>
      <c r="D115" s="85"/>
      <c r="E115" s="89">
        <f t="shared" si="3"/>
        <v>0</v>
      </c>
      <c r="F115" s="86">
        <f t="shared" si="4"/>
        <v>0</v>
      </c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133"/>
      <c r="T115" s="85"/>
      <c r="U115" s="85"/>
      <c r="V115" s="85"/>
      <c r="W115" s="85"/>
      <c r="X115" s="85"/>
      <c r="Y115" s="85"/>
      <c r="Z115" s="85"/>
      <c r="AA115" s="87"/>
      <c r="AB115" s="56"/>
    </row>
    <row r="116" spans="1:28" ht="15" customHeight="1" x14ac:dyDescent="0.2">
      <c r="A116" s="50" t="s">
        <v>250</v>
      </c>
      <c r="B116" s="71" t="s">
        <v>251</v>
      </c>
      <c r="C116" s="85"/>
      <c r="D116" s="85"/>
      <c r="E116" s="89">
        <f t="shared" si="3"/>
        <v>0</v>
      </c>
      <c r="F116" s="86">
        <f t="shared" si="4"/>
        <v>0</v>
      </c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133"/>
      <c r="T116" s="85"/>
      <c r="U116" s="85"/>
      <c r="V116" s="85"/>
      <c r="W116" s="85"/>
      <c r="X116" s="85"/>
      <c r="Y116" s="85"/>
      <c r="Z116" s="85"/>
      <c r="AA116" s="87"/>
      <c r="AB116" s="56"/>
    </row>
    <row r="117" spans="1:28" ht="15" customHeight="1" x14ac:dyDescent="0.2">
      <c r="A117" s="50" t="s">
        <v>252</v>
      </c>
      <c r="B117" s="71" t="s">
        <v>253</v>
      </c>
      <c r="C117" s="85"/>
      <c r="D117" s="85"/>
      <c r="E117" s="89">
        <f t="shared" si="3"/>
        <v>0</v>
      </c>
      <c r="F117" s="86">
        <f t="shared" si="4"/>
        <v>0</v>
      </c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133"/>
      <c r="T117" s="85"/>
      <c r="U117" s="85"/>
      <c r="V117" s="85"/>
      <c r="W117" s="85"/>
      <c r="X117" s="85"/>
      <c r="Y117" s="85"/>
      <c r="Z117" s="85"/>
      <c r="AA117" s="87"/>
      <c r="AB117" s="56"/>
    </row>
    <row r="118" spans="1:28" ht="15" customHeight="1" x14ac:dyDescent="0.2">
      <c r="A118" s="50" t="s">
        <v>254</v>
      </c>
      <c r="B118" s="71" t="s">
        <v>255</v>
      </c>
      <c r="C118" s="85"/>
      <c r="D118" s="85"/>
      <c r="E118" s="89">
        <f t="shared" si="3"/>
        <v>0</v>
      </c>
      <c r="F118" s="86">
        <f t="shared" si="4"/>
        <v>0</v>
      </c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133"/>
      <c r="T118" s="85"/>
      <c r="U118" s="85"/>
      <c r="V118" s="85"/>
      <c r="W118" s="85"/>
      <c r="X118" s="85"/>
      <c r="Y118" s="85"/>
      <c r="Z118" s="85"/>
      <c r="AA118" s="87"/>
      <c r="AB118" s="56"/>
    </row>
    <row r="119" spans="1:28" ht="15" customHeight="1" x14ac:dyDescent="0.2">
      <c r="A119" s="50" t="s">
        <v>256</v>
      </c>
      <c r="B119" s="71" t="s">
        <v>257</v>
      </c>
      <c r="C119" s="85"/>
      <c r="D119" s="85"/>
      <c r="E119" s="89">
        <f t="shared" si="3"/>
        <v>0</v>
      </c>
      <c r="F119" s="86">
        <f t="shared" si="4"/>
        <v>0</v>
      </c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133"/>
      <c r="T119" s="85"/>
      <c r="U119" s="85"/>
      <c r="V119" s="85"/>
      <c r="W119" s="85"/>
      <c r="X119" s="85"/>
      <c r="Y119" s="85"/>
      <c r="Z119" s="85"/>
      <c r="AA119" s="87"/>
      <c r="AB119" s="56"/>
    </row>
    <row r="120" spans="1:28" ht="15" customHeight="1" x14ac:dyDescent="0.2">
      <c r="A120" s="50" t="s">
        <v>258</v>
      </c>
      <c r="B120" s="71" t="s">
        <v>259</v>
      </c>
      <c r="C120" s="85"/>
      <c r="D120" s="85"/>
      <c r="E120" s="89">
        <f t="shared" si="3"/>
        <v>0</v>
      </c>
      <c r="F120" s="86">
        <f t="shared" si="4"/>
        <v>0</v>
      </c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133"/>
      <c r="T120" s="85"/>
      <c r="U120" s="85"/>
      <c r="V120" s="85"/>
      <c r="W120" s="85"/>
      <c r="X120" s="85"/>
      <c r="Y120" s="85"/>
      <c r="Z120" s="85"/>
      <c r="AA120" s="87"/>
      <c r="AB120" s="56"/>
    </row>
    <row r="121" spans="1:28" ht="15" customHeight="1" x14ac:dyDescent="0.2">
      <c r="A121" s="50" t="s">
        <v>260</v>
      </c>
      <c r="B121" s="71" t="s">
        <v>261</v>
      </c>
      <c r="C121" s="85"/>
      <c r="D121" s="85"/>
      <c r="E121" s="89">
        <f t="shared" si="3"/>
        <v>0</v>
      </c>
      <c r="F121" s="86">
        <f t="shared" si="4"/>
        <v>0</v>
      </c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133"/>
      <c r="T121" s="85"/>
      <c r="U121" s="85"/>
      <c r="V121" s="85"/>
      <c r="W121" s="85"/>
      <c r="X121" s="85"/>
      <c r="Y121" s="85"/>
      <c r="Z121" s="85"/>
      <c r="AA121" s="87"/>
      <c r="AB121" s="56"/>
    </row>
    <row r="122" spans="1:28" ht="15" customHeight="1" x14ac:dyDescent="0.2">
      <c r="A122" s="50" t="s">
        <v>262</v>
      </c>
      <c r="B122" s="71" t="s">
        <v>263</v>
      </c>
      <c r="C122" s="85"/>
      <c r="D122" s="85"/>
      <c r="E122" s="89">
        <f t="shared" si="3"/>
        <v>0</v>
      </c>
      <c r="F122" s="86">
        <f t="shared" si="4"/>
        <v>0</v>
      </c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133"/>
      <c r="T122" s="85"/>
      <c r="U122" s="85"/>
      <c r="V122" s="85"/>
      <c r="W122" s="85"/>
      <c r="X122" s="85"/>
      <c r="Y122" s="85"/>
      <c r="Z122" s="85"/>
      <c r="AA122" s="87"/>
      <c r="AB122" s="56"/>
    </row>
    <row r="123" spans="1:28" ht="15" customHeight="1" x14ac:dyDescent="0.2">
      <c r="A123" s="50" t="s">
        <v>264</v>
      </c>
      <c r="B123" s="71" t="s">
        <v>265</v>
      </c>
      <c r="C123" s="85"/>
      <c r="D123" s="85"/>
      <c r="E123" s="89">
        <f t="shared" si="3"/>
        <v>0</v>
      </c>
      <c r="F123" s="86">
        <f t="shared" si="4"/>
        <v>0</v>
      </c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133"/>
      <c r="T123" s="85"/>
      <c r="U123" s="85"/>
      <c r="V123" s="85"/>
      <c r="W123" s="85"/>
      <c r="X123" s="85"/>
      <c r="Y123" s="85"/>
      <c r="Z123" s="85"/>
      <c r="AA123" s="87"/>
      <c r="AB123" s="56"/>
    </row>
    <row r="124" spans="1:28" ht="15" customHeight="1" x14ac:dyDescent="0.2">
      <c r="A124" s="50" t="s">
        <v>266</v>
      </c>
      <c r="B124" s="71" t="s">
        <v>267</v>
      </c>
      <c r="C124" s="85"/>
      <c r="D124" s="85"/>
      <c r="E124" s="89">
        <f t="shared" si="3"/>
        <v>0</v>
      </c>
      <c r="F124" s="86">
        <f t="shared" si="4"/>
        <v>0</v>
      </c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133"/>
      <c r="T124" s="85"/>
      <c r="U124" s="85"/>
      <c r="V124" s="85"/>
      <c r="W124" s="85"/>
      <c r="X124" s="85"/>
      <c r="Y124" s="85"/>
      <c r="Z124" s="85"/>
      <c r="AA124" s="87"/>
      <c r="AB124" s="56"/>
    </row>
    <row r="125" spans="1:28" ht="15" customHeight="1" x14ac:dyDescent="0.2">
      <c r="A125" s="50" t="s">
        <v>268</v>
      </c>
      <c r="B125" s="71" t="s">
        <v>269</v>
      </c>
      <c r="C125" s="85"/>
      <c r="D125" s="85"/>
      <c r="E125" s="89">
        <f t="shared" si="3"/>
        <v>0</v>
      </c>
      <c r="F125" s="86">
        <f t="shared" si="4"/>
        <v>0</v>
      </c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133"/>
      <c r="T125" s="85"/>
      <c r="U125" s="85"/>
      <c r="V125" s="85"/>
      <c r="W125" s="85"/>
      <c r="X125" s="85"/>
      <c r="Y125" s="85"/>
      <c r="Z125" s="85"/>
      <c r="AA125" s="87"/>
      <c r="AB125" s="56"/>
    </row>
    <row r="126" spans="1:28" ht="15" customHeight="1" x14ac:dyDescent="0.2">
      <c r="A126" s="50" t="s">
        <v>270</v>
      </c>
      <c r="B126" s="71" t="s">
        <v>271</v>
      </c>
      <c r="C126" s="85"/>
      <c r="D126" s="85"/>
      <c r="E126" s="89">
        <f t="shared" si="3"/>
        <v>0</v>
      </c>
      <c r="F126" s="86">
        <f t="shared" si="4"/>
        <v>0</v>
      </c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133"/>
      <c r="T126" s="85"/>
      <c r="U126" s="85"/>
      <c r="V126" s="85"/>
      <c r="W126" s="85"/>
      <c r="X126" s="85"/>
      <c r="Y126" s="85"/>
      <c r="Z126" s="85"/>
      <c r="AA126" s="87"/>
      <c r="AB126" s="56"/>
    </row>
    <row r="127" spans="1:28" ht="15" customHeight="1" x14ac:dyDescent="0.2">
      <c r="A127" s="50" t="s">
        <v>272</v>
      </c>
      <c r="B127" s="71" t="s">
        <v>273</v>
      </c>
      <c r="C127" s="85"/>
      <c r="D127" s="85"/>
      <c r="E127" s="89">
        <f t="shared" si="3"/>
        <v>0</v>
      </c>
      <c r="F127" s="86">
        <f t="shared" si="4"/>
        <v>0</v>
      </c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133"/>
      <c r="T127" s="85"/>
      <c r="U127" s="85"/>
      <c r="V127" s="85"/>
      <c r="W127" s="85"/>
      <c r="X127" s="85"/>
      <c r="Y127" s="85"/>
      <c r="Z127" s="85"/>
      <c r="AA127" s="87"/>
      <c r="AB127" s="56"/>
    </row>
    <row r="128" spans="1:28" ht="15" customHeight="1" x14ac:dyDescent="0.2">
      <c r="A128" s="50" t="s">
        <v>274</v>
      </c>
      <c r="B128" s="71" t="s">
        <v>275</v>
      </c>
      <c r="C128" s="85"/>
      <c r="D128" s="85"/>
      <c r="E128" s="89">
        <f t="shared" si="3"/>
        <v>0</v>
      </c>
      <c r="F128" s="86">
        <f t="shared" si="4"/>
        <v>0</v>
      </c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133"/>
      <c r="T128" s="85"/>
      <c r="U128" s="85"/>
      <c r="V128" s="85"/>
      <c r="W128" s="85"/>
      <c r="X128" s="85"/>
      <c r="Y128" s="85"/>
      <c r="Z128" s="85"/>
      <c r="AA128" s="87"/>
      <c r="AB128" s="56"/>
    </row>
    <row r="129" spans="1:28" ht="15" customHeight="1" x14ac:dyDescent="0.2">
      <c r="A129" s="50" t="s">
        <v>276</v>
      </c>
      <c r="B129" s="71" t="s">
        <v>277</v>
      </c>
      <c r="C129" s="85"/>
      <c r="D129" s="85"/>
      <c r="E129" s="89">
        <f t="shared" si="3"/>
        <v>0</v>
      </c>
      <c r="F129" s="86">
        <f t="shared" si="4"/>
        <v>0</v>
      </c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133"/>
      <c r="T129" s="85"/>
      <c r="U129" s="85"/>
      <c r="V129" s="85"/>
      <c r="W129" s="85"/>
      <c r="X129" s="85"/>
      <c r="Y129" s="85"/>
      <c r="Z129" s="85"/>
      <c r="AA129" s="87"/>
      <c r="AB129" s="56"/>
    </row>
    <row r="130" spans="1:28" ht="15" customHeight="1" x14ac:dyDescent="0.2">
      <c r="A130" s="50" t="s">
        <v>278</v>
      </c>
      <c r="B130" s="71" t="s">
        <v>279</v>
      </c>
      <c r="C130" s="85"/>
      <c r="D130" s="85"/>
      <c r="E130" s="89">
        <f>SUM(G130:J130)</f>
        <v>0</v>
      </c>
      <c r="F130" s="86">
        <f t="shared" si="4"/>
        <v>0</v>
      </c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133"/>
      <c r="T130" s="85"/>
      <c r="U130" s="85"/>
      <c r="V130" s="85"/>
      <c r="W130" s="85"/>
      <c r="X130" s="85"/>
      <c r="Y130" s="85"/>
      <c r="Z130" s="85"/>
      <c r="AA130" s="87"/>
      <c r="AB130" s="56"/>
    </row>
    <row r="131" spans="1:28" ht="15" customHeight="1" x14ac:dyDescent="0.2">
      <c r="A131" s="50" t="s">
        <v>280</v>
      </c>
      <c r="B131" s="71" t="s">
        <v>281</v>
      </c>
      <c r="C131" s="85"/>
      <c r="D131" s="85"/>
      <c r="E131" s="89">
        <f t="shared" si="3"/>
        <v>0</v>
      </c>
      <c r="F131" s="86">
        <f t="shared" si="4"/>
        <v>0</v>
      </c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133"/>
      <c r="T131" s="85"/>
      <c r="U131" s="85"/>
      <c r="V131" s="85"/>
      <c r="W131" s="85"/>
      <c r="X131" s="85"/>
      <c r="Y131" s="85"/>
      <c r="Z131" s="85"/>
      <c r="AA131" s="87"/>
      <c r="AB131" s="56"/>
    </row>
    <row r="132" spans="1:28" ht="15" customHeight="1" x14ac:dyDescent="0.2">
      <c r="A132" s="50" t="s">
        <v>282</v>
      </c>
      <c r="B132" s="71" t="s">
        <v>283</v>
      </c>
      <c r="C132" s="85">
        <v>2</v>
      </c>
      <c r="D132" s="85">
        <v>1</v>
      </c>
      <c r="E132" s="89">
        <f t="shared" si="3"/>
        <v>68</v>
      </c>
      <c r="F132" s="86">
        <f t="shared" si="4"/>
        <v>14</v>
      </c>
      <c r="G132" s="85">
        <v>0</v>
      </c>
      <c r="H132" s="85">
        <v>0</v>
      </c>
      <c r="I132" s="85">
        <v>42</v>
      </c>
      <c r="J132" s="85">
        <v>26</v>
      </c>
      <c r="K132" s="85">
        <v>0</v>
      </c>
      <c r="L132" s="85">
        <v>0</v>
      </c>
      <c r="M132" s="85">
        <v>10</v>
      </c>
      <c r="N132" s="85">
        <v>4</v>
      </c>
      <c r="O132" s="85">
        <v>38</v>
      </c>
      <c r="P132" s="85">
        <v>4</v>
      </c>
      <c r="Q132" s="85">
        <v>0</v>
      </c>
      <c r="R132" s="85">
        <v>2</v>
      </c>
      <c r="S132" s="133">
        <v>4</v>
      </c>
      <c r="T132" s="85">
        <v>1</v>
      </c>
      <c r="U132" s="85">
        <v>0</v>
      </c>
      <c r="V132" s="85">
        <v>0</v>
      </c>
      <c r="W132" s="85">
        <v>11</v>
      </c>
      <c r="X132" s="85">
        <v>74</v>
      </c>
      <c r="Y132" s="85">
        <v>20</v>
      </c>
      <c r="Z132" s="85">
        <v>4</v>
      </c>
      <c r="AA132" s="87">
        <v>1</v>
      </c>
      <c r="AB132" s="56">
        <v>0</v>
      </c>
    </row>
    <row r="133" spans="1:28" ht="15" customHeight="1" x14ac:dyDescent="0.2">
      <c r="A133" s="50" t="s">
        <v>284</v>
      </c>
      <c r="B133" s="71" t="s">
        <v>285</v>
      </c>
      <c r="C133" s="85"/>
      <c r="D133" s="85"/>
      <c r="E133" s="89">
        <f t="shared" si="3"/>
        <v>0</v>
      </c>
      <c r="F133" s="86">
        <f t="shared" si="4"/>
        <v>0</v>
      </c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133"/>
      <c r="T133" s="85"/>
      <c r="U133" s="85"/>
      <c r="V133" s="85"/>
      <c r="W133" s="85"/>
      <c r="X133" s="85"/>
      <c r="Y133" s="85"/>
      <c r="Z133" s="85"/>
      <c r="AA133" s="87"/>
      <c r="AB133" s="56"/>
    </row>
    <row r="134" spans="1:28" ht="15" customHeight="1" x14ac:dyDescent="0.2">
      <c r="A134" s="50" t="s">
        <v>286</v>
      </c>
      <c r="B134" s="71" t="s">
        <v>287</v>
      </c>
      <c r="C134" s="85"/>
      <c r="D134" s="85"/>
      <c r="E134" s="89">
        <f t="shared" si="3"/>
        <v>0</v>
      </c>
      <c r="F134" s="86">
        <f t="shared" si="4"/>
        <v>0</v>
      </c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133"/>
      <c r="T134" s="85"/>
      <c r="U134" s="85"/>
      <c r="V134" s="85"/>
      <c r="W134" s="85"/>
      <c r="X134" s="85"/>
      <c r="Y134" s="85"/>
      <c r="Z134" s="85"/>
      <c r="AA134" s="87"/>
      <c r="AB134" s="56"/>
    </row>
    <row r="135" spans="1:28" ht="15" customHeight="1" x14ac:dyDescent="0.2">
      <c r="A135" s="50" t="s">
        <v>288</v>
      </c>
      <c r="B135" s="71" t="s">
        <v>289</v>
      </c>
      <c r="C135" s="85"/>
      <c r="D135" s="85"/>
      <c r="E135" s="89">
        <f t="shared" ref="E135:E144" si="5">SUM(G135:J135)</f>
        <v>0</v>
      </c>
      <c r="F135" s="86">
        <f t="shared" ref="F135:F144" si="6">SUM(K135:N135)</f>
        <v>0</v>
      </c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133"/>
      <c r="T135" s="85"/>
      <c r="U135" s="85"/>
      <c r="V135" s="85"/>
      <c r="W135" s="85"/>
      <c r="X135" s="85"/>
      <c r="Y135" s="85"/>
      <c r="Z135" s="85"/>
      <c r="AA135" s="87"/>
      <c r="AB135" s="56"/>
    </row>
    <row r="136" spans="1:28" ht="15" customHeight="1" x14ac:dyDescent="0.2">
      <c r="A136" s="50" t="s">
        <v>290</v>
      </c>
      <c r="B136" s="71" t="s">
        <v>291</v>
      </c>
      <c r="C136" s="85"/>
      <c r="D136" s="85"/>
      <c r="E136" s="89">
        <f t="shared" si="5"/>
        <v>0</v>
      </c>
      <c r="F136" s="86">
        <f t="shared" si="6"/>
        <v>0</v>
      </c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133"/>
      <c r="T136" s="85"/>
      <c r="U136" s="85"/>
      <c r="V136" s="85"/>
      <c r="W136" s="85"/>
      <c r="X136" s="85"/>
      <c r="Y136" s="85"/>
      <c r="Z136" s="85"/>
      <c r="AA136" s="87"/>
      <c r="AB136" s="56"/>
    </row>
    <row r="137" spans="1:28" ht="15" customHeight="1" x14ac:dyDescent="0.2">
      <c r="A137" s="50" t="s">
        <v>292</v>
      </c>
      <c r="B137" s="71" t="s">
        <v>293</v>
      </c>
      <c r="C137" s="85"/>
      <c r="D137" s="85"/>
      <c r="E137" s="89">
        <f t="shared" si="5"/>
        <v>0</v>
      </c>
      <c r="F137" s="86">
        <f t="shared" si="6"/>
        <v>0</v>
      </c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133"/>
      <c r="T137" s="85"/>
      <c r="U137" s="85"/>
      <c r="V137" s="85"/>
      <c r="W137" s="85"/>
      <c r="X137" s="85"/>
      <c r="Y137" s="85"/>
      <c r="Z137" s="85"/>
      <c r="AA137" s="87"/>
      <c r="AB137" s="56"/>
    </row>
    <row r="138" spans="1:28" ht="15" customHeight="1" x14ac:dyDescent="0.2">
      <c r="A138" s="50" t="s">
        <v>294</v>
      </c>
      <c r="B138" s="71" t="s">
        <v>295</v>
      </c>
      <c r="C138" s="85"/>
      <c r="D138" s="85"/>
      <c r="E138" s="89">
        <f t="shared" si="5"/>
        <v>0</v>
      </c>
      <c r="F138" s="86">
        <f t="shared" si="6"/>
        <v>0</v>
      </c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133"/>
      <c r="T138" s="85"/>
      <c r="U138" s="85"/>
      <c r="V138" s="85"/>
      <c r="W138" s="85"/>
      <c r="X138" s="85"/>
      <c r="Y138" s="85"/>
      <c r="Z138" s="85"/>
      <c r="AA138" s="87"/>
      <c r="AB138" s="56"/>
    </row>
    <row r="139" spans="1:28" ht="15" customHeight="1" x14ac:dyDescent="0.2">
      <c r="A139" s="50" t="s">
        <v>296</v>
      </c>
      <c r="B139" s="71" t="s">
        <v>297</v>
      </c>
      <c r="C139" s="85"/>
      <c r="D139" s="85"/>
      <c r="E139" s="89">
        <f t="shared" si="5"/>
        <v>0</v>
      </c>
      <c r="F139" s="86">
        <f t="shared" si="6"/>
        <v>0</v>
      </c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133"/>
      <c r="T139" s="85"/>
      <c r="U139" s="85"/>
      <c r="V139" s="85"/>
      <c r="W139" s="85"/>
      <c r="X139" s="85"/>
      <c r="Y139" s="85"/>
      <c r="Z139" s="85"/>
      <c r="AA139" s="87"/>
      <c r="AB139" s="56"/>
    </row>
    <row r="140" spans="1:28" ht="15" customHeight="1" x14ac:dyDescent="0.2">
      <c r="A140" s="50" t="s">
        <v>298</v>
      </c>
      <c r="B140" s="71" t="s">
        <v>299</v>
      </c>
      <c r="C140" s="85"/>
      <c r="D140" s="85"/>
      <c r="E140" s="89">
        <f t="shared" si="5"/>
        <v>0</v>
      </c>
      <c r="F140" s="86">
        <f t="shared" si="6"/>
        <v>0</v>
      </c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133"/>
      <c r="T140" s="85"/>
      <c r="U140" s="85"/>
      <c r="V140" s="85"/>
      <c r="W140" s="85"/>
      <c r="X140" s="85"/>
      <c r="Y140" s="85"/>
      <c r="Z140" s="85"/>
      <c r="AA140" s="87"/>
      <c r="AB140" s="56"/>
    </row>
    <row r="141" spans="1:28" ht="15" customHeight="1" x14ac:dyDescent="0.2">
      <c r="A141" s="50" t="s">
        <v>300</v>
      </c>
      <c r="B141" s="71" t="s">
        <v>301</v>
      </c>
      <c r="C141" s="85"/>
      <c r="D141" s="85"/>
      <c r="E141" s="89">
        <f t="shared" si="5"/>
        <v>0</v>
      </c>
      <c r="F141" s="86">
        <f t="shared" si="6"/>
        <v>0</v>
      </c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133"/>
      <c r="T141" s="85"/>
      <c r="U141" s="85"/>
      <c r="V141" s="85"/>
      <c r="W141" s="85"/>
      <c r="X141" s="85"/>
      <c r="Y141" s="85"/>
      <c r="Z141" s="85"/>
      <c r="AA141" s="87"/>
      <c r="AB141" s="56"/>
    </row>
    <row r="142" spans="1:28" ht="15" customHeight="1" x14ac:dyDescent="0.2">
      <c r="A142" s="50" t="s">
        <v>302</v>
      </c>
      <c r="B142" s="71" t="s">
        <v>303</v>
      </c>
      <c r="C142" s="85"/>
      <c r="D142" s="85"/>
      <c r="E142" s="89">
        <f t="shared" si="5"/>
        <v>0</v>
      </c>
      <c r="F142" s="86">
        <f t="shared" si="6"/>
        <v>0</v>
      </c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133"/>
      <c r="T142" s="85"/>
      <c r="U142" s="85"/>
      <c r="V142" s="85"/>
      <c r="W142" s="85"/>
      <c r="X142" s="85"/>
      <c r="Y142" s="85"/>
      <c r="Z142" s="85"/>
      <c r="AA142" s="87"/>
      <c r="AB142" s="56"/>
    </row>
    <row r="143" spans="1:28" ht="15" customHeight="1" x14ac:dyDescent="0.2">
      <c r="A143" s="50" t="s">
        <v>304</v>
      </c>
      <c r="B143" s="71" t="s">
        <v>305</v>
      </c>
      <c r="C143" s="85"/>
      <c r="D143" s="85"/>
      <c r="E143" s="89">
        <f t="shared" si="5"/>
        <v>0</v>
      </c>
      <c r="F143" s="86">
        <f t="shared" si="6"/>
        <v>0</v>
      </c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133"/>
      <c r="T143" s="85"/>
      <c r="U143" s="85"/>
      <c r="V143" s="85"/>
      <c r="W143" s="85"/>
      <c r="X143" s="85"/>
      <c r="Y143" s="85"/>
      <c r="Z143" s="85"/>
      <c r="AA143" s="87"/>
      <c r="AB143" s="56"/>
    </row>
    <row r="144" spans="1:28" ht="24.75" customHeight="1" x14ac:dyDescent="0.2">
      <c r="A144" s="50" t="s">
        <v>306</v>
      </c>
      <c r="B144" s="71" t="s">
        <v>307</v>
      </c>
      <c r="C144" s="85"/>
      <c r="D144" s="85"/>
      <c r="E144" s="89">
        <f t="shared" si="5"/>
        <v>0</v>
      </c>
      <c r="F144" s="86">
        <f t="shared" si="6"/>
        <v>0</v>
      </c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133"/>
      <c r="T144" s="85"/>
      <c r="U144" s="85"/>
      <c r="V144" s="85"/>
      <c r="W144" s="85"/>
      <c r="X144" s="85"/>
      <c r="Y144" s="85"/>
      <c r="Z144" s="85"/>
      <c r="AA144" s="87"/>
      <c r="AB144" s="56"/>
    </row>
    <row r="145" spans="1:28" s="83" customFormat="1" x14ac:dyDescent="0.2">
      <c r="A145" s="60" t="s">
        <v>5</v>
      </c>
      <c r="B145" s="61">
        <v>139</v>
      </c>
      <c r="C145" s="91">
        <f>SUM(C7:C144)</f>
        <v>5</v>
      </c>
      <c r="D145" s="91">
        <f>SUM(D7:D144)</f>
        <v>3</v>
      </c>
      <c r="E145" s="91">
        <f>SUM(E7:E144)</f>
        <v>140</v>
      </c>
      <c r="F145" s="91">
        <f t="shared" ref="F145:AB145" si="7">SUM(F7:F144)</f>
        <v>48</v>
      </c>
      <c r="G145" s="91">
        <f t="shared" si="7"/>
        <v>0</v>
      </c>
      <c r="H145" s="91">
        <f t="shared" si="7"/>
        <v>0</v>
      </c>
      <c r="I145" s="91">
        <f t="shared" si="7"/>
        <v>78</v>
      </c>
      <c r="J145" s="91">
        <f t="shared" si="7"/>
        <v>62</v>
      </c>
      <c r="K145" s="91">
        <f t="shared" si="7"/>
        <v>0</v>
      </c>
      <c r="L145" s="91">
        <f t="shared" si="7"/>
        <v>0</v>
      </c>
      <c r="M145" s="91">
        <f t="shared" si="7"/>
        <v>30</v>
      </c>
      <c r="N145" s="91">
        <f t="shared" si="7"/>
        <v>18</v>
      </c>
      <c r="O145" s="91">
        <f t="shared" si="7"/>
        <v>78</v>
      </c>
      <c r="P145" s="91">
        <f t="shared" si="7"/>
        <v>5</v>
      </c>
      <c r="Q145" s="91">
        <f t="shared" si="7"/>
        <v>0</v>
      </c>
      <c r="R145" s="91">
        <f t="shared" si="7"/>
        <v>2</v>
      </c>
      <c r="S145" s="134">
        <f t="shared" si="7"/>
        <v>12</v>
      </c>
      <c r="T145" s="91">
        <f t="shared" si="7"/>
        <v>3</v>
      </c>
      <c r="U145" s="91">
        <f t="shared" si="7"/>
        <v>0</v>
      </c>
      <c r="V145" s="91">
        <f t="shared" si="7"/>
        <v>0</v>
      </c>
      <c r="W145" s="91">
        <f t="shared" si="7"/>
        <v>22</v>
      </c>
      <c r="X145" s="91">
        <f t="shared" si="7"/>
        <v>130</v>
      </c>
      <c r="Y145" s="91">
        <f t="shared" si="7"/>
        <v>54</v>
      </c>
      <c r="Z145" s="91">
        <f t="shared" si="7"/>
        <v>12</v>
      </c>
      <c r="AA145" s="91">
        <f t="shared" si="7"/>
        <v>3</v>
      </c>
      <c r="AB145" s="91">
        <f t="shared" si="7"/>
        <v>0</v>
      </c>
    </row>
  </sheetData>
  <sheetProtection algorithmName="SHA-512" hashValue="PU6G9rgr3oxS3k/w6pUIlAClH0ydBhbebL+THEQ0gzqw6bCa2Q/FmyIAI8OcQ0Y45Y2SkpzAaeNMqIhpRGfraQ==" saltValue="bIMpRS6UuyfZOfyEfRVHrw==" spinCount="100000" sheet="1" objects="1" scenarios="1" selectLockedCells="1"/>
  <mergeCells count="24">
    <mergeCell ref="W2:W4"/>
    <mergeCell ref="S3:S4"/>
    <mergeCell ref="Z3:Z4"/>
    <mergeCell ref="E3:E4"/>
    <mergeCell ref="T3:T4"/>
    <mergeCell ref="U3:U4"/>
    <mergeCell ref="P3:P4"/>
    <mergeCell ref="Q3:Q4"/>
    <mergeCell ref="A1:AB1"/>
    <mergeCell ref="A2:A4"/>
    <mergeCell ref="B2:B4"/>
    <mergeCell ref="C2:D3"/>
    <mergeCell ref="E2:N2"/>
    <mergeCell ref="Y3:Y4"/>
    <mergeCell ref="AA3:AA4"/>
    <mergeCell ref="Y2:AB2"/>
    <mergeCell ref="F3:J3"/>
    <mergeCell ref="K3:N3"/>
    <mergeCell ref="O3:O4"/>
    <mergeCell ref="O2:V2"/>
    <mergeCell ref="AB3:AB4"/>
    <mergeCell ref="X2:X4"/>
    <mergeCell ref="V3:V4"/>
    <mergeCell ref="R3:R4"/>
  </mergeCells>
  <dataValidations count="2">
    <dataValidation type="whole" allowBlank="1" showInputMessage="1" showErrorMessage="1" sqref="C7:D144">
      <formula1>0</formula1>
      <formula2>1E+25</formula2>
    </dataValidation>
    <dataValidation type="whole" allowBlank="1" showInputMessage="1" showErrorMessage="1" sqref="G7:Z144">
      <formula1>0</formula1>
      <formula2>1E+21</formula2>
    </dataValidation>
  </dataValidations>
  <printOptions horizontalCentered="1"/>
  <pageMargins left="0.19685039370078741" right="0.19685039370078741" top="0.35433070866141736" bottom="0.39370078740157483" header="0" footer="0"/>
  <pageSetup paperSize="9" scale="97" fitToHeight="0" orientation="landscape" r:id="rId1"/>
  <headerFooter alignWithMargins="0"/>
  <colBreaks count="1" manualBreakCount="1">
    <brk id="15" max="14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R145"/>
  <sheetViews>
    <sheetView zoomScale="110" zoomScaleNormal="110" workbookViewId="0">
      <pane xSplit="1" ySplit="6" topLeftCell="E127" activePane="bottomRight" state="frozen"/>
      <selection pane="topRight" activeCell="B1" sqref="B1"/>
      <selection pane="bottomLeft" activeCell="A7" sqref="A7"/>
      <selection pane="bottomRight" activeCell="E133" sqref="E133"/>
    </sheetView>
  </sheetViews>
  <sheetFormatPr defaultRowHeight="12.75" x14ac:dyDescent="0.2"/>
  <cols>
    <col min="1" max="1" width="35" style="92" customWidth="1"/>
    <col min="2" max="2" width="6.42578125" style="100" customWidth="1"/>
    <col min="3" max="3" width="10.28515625" style="92" customWidth="1"/>
    <col min="4" max="4" width="10.140625" style="92" customWidth="1"/>
    <col min="5" max="5" width="8" style="92" customWidth="1"/>
    <col min="6" max="8" width="9.28515625" style="92" customWidth="1"/>
    <col min="9" max="9" width="11.85546875" style="92" customWidth="1"/>
    <col min="10" max="10" width="12.28515625" style="92" customWidth="1"/>
    <col min="11" max="11" width="8.5703125" style="92" customWidth="1"/>
    <col min="12" max="14" width="9.140625" style="92"/>
    <col min="15" max="15" width="8.7109375" style="92" customWidth="1"/>
    <col min="16" max="16" width="9.7109375" style="92" customWidth="1"/>
    <col min="17" max="17" width="9" style="92" customWidth="1"/>
    <col min="18" max="18" width="9.5703125" style="92" customWidth="1"/>
    <col min="19" max="16384" width="9.140625" style="92"/>
  </cols>
  <sheetData>
    <row r="1" spans="1:18" ht="23.25" customHeight="1" x14ac:dyDescent="0.2">
      <c r="A1" s="390" t="s">
        <v>347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</row>
    <row r="2" spans="1:18" ht="26.25" customHeight="1" x14ac:dyDescent="0.2">
      <c r="A2" s="376" t="s">
        <v>13</v>
      </c>
      <c r="B2" s="376" t="s">
        <v>1</v>
      </c>
      <c r="C2" s="380" t="s">
        <v>348</v>
      </c>
      <c r="D2" s="381"/>
      <c r="E2" s="381"/>
      <c r="F2" s="381"/>
      <c r="G2" s="381"/>
      <c r="H2" s="381"/>
      <c r="I2" s="381"/>
      <c r="J2" s="392"/>
      <c r="K2" s="385" t="s">
        <v>349</v>
      </c>
      <c r="L2" s="385"/>
      <c r="M2" s="385"/>
      <c r="N2" s="385"/>
      <c r="O2" s="385"/>
      <c r="P2" s="385"/>
      <c r="Q2" s="385"/>
      <c r="R2" s="385"/>
    </row>
    <row r="3" spans="1:18" ht="40.5" customHeight="1" x14ac:dyDescent="0.2">
      <c r="A3" s="376"/>
      <c r="B3" s="376"/>
      <c r="C3" s="389" t="s">
        <v>312</v>
      </c>
      <c r="D3" s="389"/>
      <c r="E3" s="385" t="s">
        <v>313</v>
      </c>
      <c r="F3" s="385"/>
      <c r="G3" s="380" t="s">
        <v>350</v>
      </c>
      <c r="H3" s="355"/>
      <c r="I3" s="393" t="s">
        <v>468</v>
      </c>
      <c r="J3" s="360"/>
      <c r="K3" s="389" t="s">
        <v>314</v>
      </c>
      <c r="L3" s="389"/>
      <c r="M3" s="389" t="s">
        <v>315</v>
      </c>
      <c r="N3" s="389"/>
      <c r="O3" s="387" t="s">
        <v>316</v>
      </c>
      <c r="P3" s="388"/>
      <c r="Q3" s="389" t="s">
        <v>317</v>
      </c>
      <c r="R3" s="389"/>
    </row>
    <row r="4" spans="1:18" ht="49.5" customHeight="1" x14ac:dyDescent="0.2">
      <c r="A4" s="391"/>
      <c r="B4" s="391"/>
      <c r="C4" s="76" t="s">
        <v>5</v>
      </c>
      <c r="D4" s="76" t="s">
        <v>319</v>
      </c>
      <c r="E4" s="76" t="s">
        <v>5</v>
      </c>
      <c r="F4" s="76" t="s">
        <v>319</v>
      </c>
      <c r="G4" s="76" t="s">
        <v>5</v>
      </c>
      <c r="H4" s="76" t="s">
        <v>319</v>
      </c>
      <c r="I4" s="147" t="s">
        <v>5</v>
      </c>
      <c r="J4" s="147" t="s">
        <v>319</v>
      </c>
      <c r="K4" s="76" t="s">
        <v>5</v>
      </c>
      <c r="L4" s="76" t="s">
        <v>319</v>
      </c>
      <c r="M4" s="76" t="s">
        <v>5</v>
      </c>
      <c r="N4" s="76" t="s">
        <v>319</v>
      </c>
      <c r="O4" s="76" t="s">
        <v>5</v>
      </c>
      <c r="P4" s="76" t="s">
        <v>319</v>
      </c>
      <c r="Q4" s="76" t="s">
        <v>5</v>
      </c>
      <c r="R4" s="76" t="s">
        <v>319</v>
      </c>
    </row>
    <row r="5" spans="1:18" ht="13.5" thickBot="1" x14ac:dyDescent="0.25">
      <c r="A5" s="93">
        <v>1</v>
      </c>
      <c r="B5" s="93">
        <v>2</v>
      </c>
      <c r="C5" s="93">
        <v>3</v>
      </c>
      <c r="D5" s="93">
        <v>4</v>
      </c>
      <c r="E5" s="93">
        <v>5</v>
      </c>
      <c r="F5" s="93">
        <v>6</v>
      </c>
      <c r="G5" s="93">
        <v>7</v>
      </c>
      <c r="H5" s="93">
        <v>8</v>
      </c>
      <c r="I5" s="93">
        <v>9</v>
      </c>
      <c r="J5" s="93">
        <v>10</v>
      </c>
      <c r="K5" s="93">
        <v>11</v>
      </c>
      <c r="L5" s="93">
        <v>12</v>
      </c>
      <c r="M5" s="93">
        <v>13</v>
      </c>
      <c r="N5" s="93">
        <v>14</v>
      </c>
      <c r="O5" s="93">
        <v>15</v>
      </c>
      <c r="P5" s="93">
        <v>16</v>
      </c>
      <c r="Q5" s="93">
        <v>17</v>
      </c>
      <c r="R5" s="93">
        <v>18</v>
      </c>
    </row>
    <row r="6" spans="1:18" x14ac:dyDescent="0.2">
      <c r="A6" s="94" t="s">
        <v>5</v>
      </c>
      <c r="B6" s="95">
        <f>B145</f>
        <v>139</v>
      </c>
      <c r="C6" s="96">
        <f t="shared" ref="C6:R6" si="0">C145</f>
        <v>5</v>
      </c>
      <c r="D6" s="96">
        <f t="shared" si="0"/>
        <v>3</v>
      </c>
      <c r="E6" s="97">
        <f t="shared" si="0"/>
        <v>0</v>
      </c>
      <c r="F6" s="97">
        <f t="shared" si="0"/>
        <v>0</v>
      </c>
      <c r="G6" s="97">
        <f t="shared" si="0"/>
        <v>0</v>
      </c>
      <c r="H6" s="97">
        <f t="shared" si="0"/>
        <v>0</v>
      </c>
      <c r="I6" s="97">
        <f t="shared" si="0"/>
        <v>5</v>
      </c>
      <c r="J6" s="97">
        <f t="shared" si="0"/>
        <v>3</v>
      </c>
      <c r="K6" s="97">
        <f t="shared" si="0"/>
        <v>1</v>
      </c>
      <c r="L6" s="97">
        <f t="shared" si="0"/>
        <v>0</v>
      </c>
      <c r="M6" s="97">
        <f t="shared" si="0"/>
        <v>0</v>
      </c>
      <c r="N6" s="97">
        <f t="shared" si="0"/>
        <v>0</v>
      </c>
      <c r="O6" s="97">
        <f t="shared" si="0"/>
        <v>3</v>
      </c>
      <c r="P6" s="97">
        <f t="shared" si="0"/>
        <v>3</v>
      </c>
      <c r="Q6" s="97">
        <f t="shared" si="0"/>
        <v>0</v>
      </c>
      <c r="R6" s="97">
        <f t="shared" si="0"/>
        <v>0</v>
      </c>
    </row>
    <row r="7" spans="1:18" x14ac:dyDescent="0.2">
      <c r="A7" s="50" t="s">
        <v>35</v>
      </c>
      <c r="B7" s="84" t="s">
        <v>6</v>
      </c>
      <c r="C7" s="48">
        <f>E7+G7+I7</f>
        <v>0</v>
      </c>
      <c r="D7" s="48">
        <f>F7+H7+J7</f>
        <v>0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18" x14ac:dyDescent="0.2">
      <c r="A8" s="50" t="s">
        <v>36</v>
      </c>
      <c r="B8" s="84" t="s">
        <v>8</v>
      </c>
      <c r="C8" s="48">
        <f t="shared" ref="C8:C71" si="1">E8+G8+I8</f>
        <v>0</v>
      </c>
      <c r="D8" s="48">
        <f t="shared" ref="D8:D71" si="2">F8+H8+J8</f>
        <v>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18" x14ac:dyDescent="0.2">
      <c r="A9" s="50" t="s">
        <v>37</v>
      </c>
      <c r="B9" s="84" t="s">
        <v>10</v>
      </c>
      <c r="C9" s="48">
        <f t="shared" si="1"/>
        <v>0</v>
      </c>
      <c r="D9" s="48">
        <f t="shared" si="2"/>
        <v>0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" x14ac:dyDescent="0.2">
      <c r="A10" s="50" t="s">
        <v>38</v>
      </c>
      <c r="B10" s="84" t="s">
        <v>39</v>
      </c>
      <c r="C10" s="48">
        <f t="shared" si="1"/>
        <v>0</v>
      </c>
      <c r="D10" s="48">
        <f t="shared" si="2"/>
        <v>0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8" x14ac:dyDescent="0.2">
      <c r="A11" s="50" t="s">
        <v>40</v>
      </c>
      <c r="B11" s="88" t="s">
        <v>41</v>
      </c>
      <c r="C11" s="48">
        <f t="shared" si="1"/>
        <v>0</v>
      </c>
      <c r="D11" s="48">
        <f t="shared" si="2"/>
        <v>0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18" x14ac:dyDescent="0.2">
      <c r="A12" s="50" t="s">
        <v>42</v>
      </c>
      <c r="B12" s="88" t="s">
        <v>43</v>
      </c>
      <c r="C12" s="48">
        <f t="shared" si="1"/>
        <v>0</v>
      </c>
      <c r="D12" s="48">
        <f t="shared" si="2"/>
        <v>0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8" x14ac:dyDescent="0.2">
      <c r="A13" s="50" t="s">
        <v>44</v>
      </c>
      <c r="B13" s="88" t="s">
        <v>45</v>
      </c>
      <c r="C13" s="48">
        <f t="shared" si="1"/>
        <v>0</v>
      </c>
      <c r="D13" s="48">
        <f t="shared" si="2"/>
        <v>0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8" x14ac:dyDescent="0.2">
      <c r="A14" s="50" t="s">
        <v>46</v>
      </c>
      <c r="B14" s="88" t="s">
        <v>47</v>
      </c>
      <c r="C14" s="48">
        <f t="shared" si="1"/>
        <v>0</v>
      </c>
      <c r="D14" s="48">
        <f t="shared" si="2"/>
        <v>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8" x14ac:dyDescent="0.2">
      <c r="A15" s="50" t="s">
        <v>48</v>
      </c>
      <c r="B15" s="88" t="s">
        <v>49</v>
      </c>
      <c r="C15" s="48">
        <f t="shared" si="1"/>
        <v>1</v>
      </c>
      <c r="D15" s="48">
        <f t="shared" si="2"/>
        <v>1</v>
      </c>
      <c r="E15" s="49">
        <v>0</v>
      </c>
      <c r="F15" s="49">
        <v>0</v>
      </c>
      <c r="G15" s="49">
        <v>0</v>
      </c>
      <c r="H15" s="49">
        <v>0</v>
      </c>
      <c r="I15" s="49">
        <v>1</v>
      </c>
      <c r="J15" s="49">
        <v>1</v>
      </c>
      <c r="K15" s="49">
        <v>0</v>
      </c>
      <c r="L15" s="49">
        <v>0</v>
      </c>
      <c r="M15" s="49">
        <v>0</v>
      </c>
      <c r="N15" s="49">
        <v>0</v>
      </c>
      <c r="O15" s="49">
        <v>1</v>
      </c>
      <c r="P15" s="49">
        <v>1</v>
      </c>
      <c r="Q15" s="49">
        <v>0</v>
      </c>
      <c r="R15" s="49">
        <v>0</v>
      </c>
    </row>
    <row r="16" spans="1:18" x14ac:dyDescent="0.2">
      <c r="A16" s="50" t="s">
        <v>50</v>
      </c>
      <c r="B16" s="88" t="s">
        <v>51</v>
      </c>
      <c r="C16" s="48">
        <f t="shared" si="1"/>
        <v>0</v>
      </c>
      <c r="D16" s="48">
        <f t="shared" si="2"/>
        <v>0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18" x14ac:dyDescent="0.2">
      <c r="A17" s="50" t="s">
        <v>52</v>
      </c>
      <c r="B17" s="88" t="s">
        <v>53</v>
      </c>
      <c r="C17" s="48">
        <f t="shared" si="1"/>
        <v>0</v>
      </c>
      <c r="D17" s="48">
        <f t="shared" si="2"/>
        <v>0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18" x14ac:dyDescent="0.2">
      <c r="A18" s="50" t="s">
        <v>54</v>
      </c>
      <c r="B18" s="88" t="s">
        <v>55</v>
      </c>
      <c r="C18" s="48">
        <f t="shared" si="1"/>
        <v>0</v>
      </c>
      <c r="D18" s="48">
        <f t="shared" si="2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</row>
    <row r="19" spans="1:18" x14ac:dyDescent="0.2">
      <c r="A19" s="50" t="s">
        <v>56</v>
      </c>
      <c r="B19" s="88" t="s">
        <v>57</v>
      </c>
      <c r="C19" s="48">
        <f t="shared" si="1"/>
        <v>0</v>
      </c>
      <c r="D19" s="48">
        <f t="shared" si="2"/>
        <v>0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</row>
    <row r="20" spans="1:18" x14ac:dyDescent="0.2">
      <c r="A20" s="50" t="s">
        <v>58</v>
      </c>
      <c r="B20" s="88" t="s">
        <v>59</v>
      </c>
      <c r="C20" s="48">
        <f t="shared" si="1"/>
        <v>0</v>
      </c>
      <c r="D20" s="48">
        <f t="shared" si="2"/>
        <v>0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 x14ac:dyDescent="0.2">
      <c r="A21" s="50" t="s">
        <v>60</v>
      </c>
      <c r="B21" s="88" t="s">
        <v>61</v>
      </c>
      <c r="C21" s="48">
        <f t="shared" si="1"/>
        <v>0</v>
      </c>
      <c r="D21" s="48">
        <f t="shared" si="2"/>
        <v>0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 x14ac:dyDescent="0.2">
      <c r="A22" s="50" t="s">
        <v>62</v>
      </c>
      <c r="B22" s="88" t="s">
        <v>63</v>
      </c>
      <c r="C22" s="48">
        <f t="shared" si="1"/>
        <v>0</v>
      </c>
      <c r="D22" s="48">
        <f t="shared" si="2"/>
        <v>0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18" x14ac:dyDescent="0.2">
      <c r="A23" s="50" t="s">
        <v>64</v>
      </c>
      <c r="B23" s="88" t="s">
        <v>65</v>
      </c>
      <c r="C23" s="48">
        <f t="shared" si="1"/>
        <v>0</v>
      </c>
      <c r="D23" s="48">
        <f t="shared" si="2"/>
        <v>0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8" x14ac:dyDescent="0.2">
      <c r="A24" s="50" t="s">
        <v>66</v>
      </c>
      <c r="B24" s="88" t="s">
        <v>67</v>
      </c>
      <c r="C24" s="48">
        <f t="shared" si="1"/>
        <v>0</v>
      </c>
      <c r="D24" s="48">
        <f t="shared" si="2"/>
        <v>0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1:18" x14ac:dyDescent="0.2">
      <c r="A25" s="50" t="s">
        <v>68</v>
      </c>
      <c r="B25" s="88" t="s">
        <v>69</v>
      </c>
      <c r="C25" s="48">
        <f t="shared" si="1"/>
        <v>0</v>
      </c>
      <c r="D25" s="48">
        <f t="shared" si="2"/>
        <v>0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1:18" x14ac:dyDescent="0.2">
      <c r="A26" s="50" t="s">
        <v>70</v>
      </c>
      <c r="B26" s="88" t="s">
        <v>71</v>
      </c>
      <c r="C26" s="48">
        <f t="shared" si="1"/>
        <v>0</v>
      </c>
      <c r="D26" s="48">
        <f t="shared" si="2"/>
        <v>0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8" x14ac:dyDescent="0.2">
      <c r="A27" s="50" t="s">
        <v>72</v>
      </c>
      <c r="B27" s="88" t="s">
        <v>73</v>
      </c>
      <c r="C27" s="48">
        <f t="shared" si="1"/>
        <v>0</v>
      </c>
      <c r="D27" s="48">
        <f t="shared" si="2"/>
        <v>0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18" x14ac:dyDescent="0.2">
      <c r="A28" s="50" t="s">
        <v>74</v>
      </c>
      <c r="B28" s="88" t="s">
        <v>75</v>
      </c>
      <c r="C28" s="48">
        <f t="shared" si="1"/>
        <v>0</v>
      </c>
      <c r="D28" s="48">
        <f t="shared" si="2"/>
        <v>0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18" x14ac:dyDescent="0.2">
      <c r="A29" s="50" t="s">
        <v>76</v>
      </c>
      <c r="B29" s="88" t="s">
        <v>77</v>
      </c>
      <c r="C29" s="48">
        <f t="shared" si="1"/>
        <v>0</v>
      </c>
      <c r="D29" s="48">
        <f t="shared" si="2"/>
        <v>0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18" x14ac:dyDescent="0.2">
      <c r="A30" s="50" t="s">
        <v>78</v>
      </c>
      <c r="B30" s="88" t="s">
        <v>79</v>
      </c>
      <c r="C30" s="48">
        <f t="shared" si="1"/>
        <v>0</v>
      </c>
      <c r="D30" s="48">
        <f t="shared" si="2"/>
        <v>0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8" x14ac:dyDescent="0.2">
      <c r="A31" s="50" t="s">
        <v>80</v>
      </c>
      <c r="B31" s="88" t="s">
        <v>81</v>
      </c>
      <c r="C31" s="48">
        <f t="shared" si="1"/>
        <v>2</v>
      </c>
      <c r="D31" s="48">
        <f t="shared" si="2"/>
        <v>1</v>
      </c>
      <c r="E31" s="49">
        <v>0</v>
      </c>
      <c r="F31" s="49">
        <v>0</v>
      </c>
      <c r="G31" s="49">
        <v>0</v>
      </c>
      <c r="H31" s="49">
        <v>0</v>
      </c>
      <c r="I31" s="49">
        <v>2</v>
      </c>
      <c r="J31" s="49">
        <v>1</v>
      </c>
      <c r="K31" s="49">
        <v>1</v>
      </c>
      <c r="L31" s="49">
        <v>0</v>
      </c>
      <c r="M31" s="49">
        <v>0</v>
      </c>
      <c r="N31" s="49">
        <v>0</v>
      </c>
      <c r="O31" s="49">
        <v>1</v>
      </c>
      <c r="P31" s="49">
        <v>1</v>
      </c>
      <c r="Q31" s="49">
        <v>0</v>
      </c>
      <c r="R31" s="49">
        <v>0</v>
      </c>
    </row>
    <row r="32" spans="1:18" x14ac:dyDescent="0.2">
      <c r="A32" s="50" t="s">
        <v>82</v>
      </c>
      <c r="B32" s="90" t="s">
        <v>83</v>
      </c>
      <c r="C32" s="48">
        <f t="shared" si="1"/>
        <v>0</v>
      </c>
      <c r="D32" s="48">
        <f t="shared" si="2"/>
        <v>0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1:18" x14ac:dyDescent="0.2">
      <c r="A33" s="50" t="s">
        <v>84</v>
      </c>
      <c r="B33" s="90" t="s">
        <v>85</v>
      </c>
      <c r="C33" s="48">
        <f t="shared" si="1"/>
        <v>0</v>
      </c>
      <c r="D33" s="48">
        <f t="shared" si="2"/>
        <v>0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</row>
    <row r="34" spans="1:18" x14ac:dyDescent="0.2">
      <c r="A34" s="50" t="s">
        <v>86</v>
      </c>
      <c r="B34" s="90" t="s">
        <v>87</v>
      </c>
      <c r="C34" s="48">
        <f t="shared" si="1"/>
        <v>0</v>
      </c>
      <c r="D34" s="48">
        <f t="shared" si="2"/>
        <v>0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1:18" x14ac:dyDescent="0.2">
      <c r="A35" s="50" t="s">
        <v>88</v>
      </c>
      <c r="B35" s="90" t="s">
        <v>89</v>
      </c>
      <c r="C35" s="48">
        <f t="shared" si="1"/>
        <v>0</v>
      </c>
      <c r="D35" s="48">
        <f t="shared" si="2"/>
        <v>0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1:18" x14ac:dyDescent="0.2">
      <c r="A36" s="50" t="s">
        <v>90</v>
      </c>
      <c r="B36" s="90" t="s">
        <v>91</v>
      </c>
      <c r="C36" s="48">
        <f t="shared" si="1"/>
        <v>0</v>
      </c>
      <c r="D36" s="48">
        <f t="shared" si="2"/>
        <v>0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1:18" x14ac:dyDescent="0.2">
      <c r="A37" s="50" t="s">
        <v>92</v>
      </c>
      <c r="B37" s="90" t="s">
        <v>93</v>
      </c>
      <c r="C37" s="48">
        <f t="shared" si="1"/>
        <v>0</v>
      </c>
      <c r="D37" s="48">
        <f t="shared" si="2"/>
        <v>0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8" spans="1:18" x14ac:dyDescent="0.2">
      <c r="A38" s="50" t="s">
        <v>94</v>
      </c>
      <c r="B38" s="90" t="s">
        <v>95</v>
      </c>
      <c r="C38" s="48">
        <f t="shared" si="1"/>
        <v>0</v>
      </c>
      <c r="D38" s="48">
        <f t="shared" si="2"/>
        <v>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 x14ac:dyDescent="0.2">
      <c r="A39" s="50" t="s">
        <v>96</v>
      </c>
      <c r="B39" s="90" t="s">
        <v>97</v>
      </c>
      <c r="C39" s="48">
        <f t="shared" si="1"/>
        <v>0</v>
      </c>
      <c r="D39" s="48">
        <f t="shared" si="2"/>
        <v>0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x14ac:dyDescent="0.2">
      <c r="A40" s="50" t="s">
        <v>98</v>
      </c>
      <c r="B40" s="90" t="s">
        <v>99</v>
      </c>
      <c r="C40" s="48">
        <f t="shared" si="1"/>
        <v>0</v>
      </c>
      <c r="D40" s="48">
        <f t="shared" si="2"/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 x14ac:dyDescent="0.2">
      <c r="A41" s="50" t="s">
        <v>100</v>
      </c>
      <c r="B41" s="90" t="s">
        <v>101</v>
      </c>
      <c r="C41" s="48">
        <f t="shared" si="1"/>
        <v>0</v>
      </c>
      <c r="D41" s="48">
        <f t="shared" si="2"/>
        <v>0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x14ac:dyDescent="0.2">
      <c r="A42" s="50" t="s">
        <v>102</v>
      </c>
      <c r="B42" s="90" t="s">
        <v>103</v>
      </c>
      <c r="C42" s="48">
        <f t="shared" si="1"/>
        <v>0</v>
      </c>
      <c r="D42" s="48">
        <f t="shared" si="2"/>
        <v>0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</row>
    <row r="43" spans="1:18" x14ac:dyDescent="0.2">
      <c r="A43" s="50" t="s">
        <v>104</v>
      </c>
      <c r="B43" s="90" t="s">
        <v>105</v>
      </c>
      <c r="C43" s="48">
        <f t="shared" si="1"/>
        <v>0</v>
      </c>
      <c r="D43" s="48">
        <f t="shared" si="2"/>
        <v>0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</row>
    <row r="44" spans="1:18" x14ac:dyDescent="0.2">
      <c r="A44" s="50" t="s">
        <v>106</v>
      </c>
      <c r="B44" s="90" t="s">
        <v>107</v>
      </c>
      <c r="C44" s="48">
        <f t="shared" si="1"/>
        <v>0</v>
      </c>
      <c r="D44" s="48">
        <f t="shared" si="2"/>
        <v>0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18" x14ac:dyDescent="0.2">
      <c r="A45" s="50" t="s">
        <v>108</v>
      </c>
      <c r="B45" s="90" t="s">
        <v>109</v>
      </c>
      <c r="C45" s="48">
        <f t="shared" si="1"/>
        <v>0</v>
      </c>
      <c r="D45" s="48">
        <f t="shared" si="2"/>
        <v>0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18" x14ac:dyDescent="0.2">
      <c r="A46" s="50" t="s">
        <v>110</v>
      </c>
      <c r="B46" s="90" t="s">
        <v>111</v>
      </c>
      <c r="C46" s="48">
        <f t="shared" si="1"/>
        <v>0</v>
      </c>
      <c r="D46" s="48">
        <f t="shared" si="2"/>
        <v>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18" x14ac:dyDescent="0.2">
      <c r="A47" s="50" t="s">
        <v>112</v>
      </c>
      <c r="B47" s="90" t="s">
        <v>113</v>
      </c>
      <c r="C47" s="48">
        <f t="shared" si="1"/>
        <v>0</v>
      </c>
      <c r="D47" s="48">
        <f t="shared" si="2"/>
        <v>0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18" x14ac:dyDescent="0.2">
      <c r="A48" s="50" t="s">
        <v>114</v>
      </c>
      <c r="B48" s="90" t="s">
        <v>115</v>
      </c>
      <c r="C48" s="48">
        <f t="shared" si="1"/>
        <v>0</v>
      </c>
      <c r="D48" s="48">
        <f t="shared" si="2"/>
        <v>0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x14ac:dyDescent="0.2">
      <c r="A49" s="50" t="s">
        <v>116</v>
      </c>
      <c r="B49" s="90" t="s">
        <v>117</v>
      </c>
      <c r="C49" s="48">
        <f t="shared" si="1"/>
        <v>0</v>
      </c>
      <c r="D49" s="48">
        <f t="shared" si="2"/>
        <v>0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</row>
    <row r="50" spans="1:18" x14ac:dyDescent="0.2">
      <c r="A50" s="50" t="s">
        <v>118</v>
      </c>
      <c r="B50" s="90" t="s">
        <v>119</v>
      </c>
      <c r="C50" s="48">
        <f t="shared" si="1"/>
        <v>0</v>
      </c>
      <c r="D50" s="48">
        <f t="shared" si="2"/>
        <v>0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</row>
    <row r="51" spans="1:18" x14ac:dyDescent="0.2">
      <c r="A51" s="50" t="s">
        <v>120</v>
      </c>
      <c r="B51" s="90" t="s">
        <v>121</v>
      </c>
      <c r="C51" s="48">
        <f t="shared" si="1"/>
        <v>0</v>
      </c>
      <c r="D51" s="48">
        <f t="shared" si="2"/>
        <v>0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</row>
    <row r="52" spans="1:18" x14ac:dyDescent="0.2">
      <c r="A52" s="50" t="s">
        <v>122</v>
      </c>
      <c r="B52" s="90" t="s">
        <v>123</v>
      </c>
      <c r="C52" s="48">
        <f t="shared" si="1"/>
        <v>0</v>
      </c>
      <c r="D52" s="48">
        <f t="shared" si="2"/>
        <v>0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18" x14ac:dyDescent="0.2">
      <c r="A53" s="50" t="s">
        <v>124</v>
      </c>
      <c r="B53" s="90" t="s">
        <v>125</v>
      </c>
      <c r="C53" s="48">
        <f t="shared" si="1"/>
        <v>0</v>
      </c>
      <c r="D53" s="48">
        <f t="shared" si="2"/>
        <v>0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1:18" x14ac:dyDescent="0.2">
      <c r="A54" s="50" t="s">
        <v>126</v>
      </c>
      <c r="B54" s="90" t="s">
        <v>127</v>
      </c>
      <c r="C54" s="48">
        <f t="shared" si="1"/>
        <v>0</v>
      </c>
      <c r="D54" s="48">
        <f t="shared" si="2"/>
        <v>0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  <row r="55" spans="1:18" x14ac:dyDescent="0.2">
      <c r="A55" s="50" t="s">
        <v>128</v>
      </c>
      <c r="B55" s="90" t="s">
        <v>129</v>
      </c>
      <c r="C55" s="48">
        <f t="shared" si="1"/>
        <v>0</v>
      </c>
      <c r="D55" s="48">
        <f t="shared" si="2"/>
        <v>0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</row>
    <row r="56" spans="1:18" x14ac:dyDescent="0.2">
      <c r="A56" s="50" t="s">
        <v>130</v>
      </c>
      <c r="B56" s="90" t="s">
        <v>131</v>
      </c>
      <c r="C56" s="48">
        <f t="shared" si="1"/>
        <v>0</v>
      </c>
      <c r="D56" s="48">
        <f t="shared" si="2"/>
        <v>0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</row>
    <row r="57" spans="1:18" x14ac:dyDescent="0.2">
      <c r="A57" s="50" t="s">
        <v>132</v>
      </c>
      <c r="B57" s="90" t="s">
        <v>133</v>
      </c>
      <c r="C57" s="48">
        <f t="shared" si="1"/>
        <v>0</v>
      </c>
      <c r="D57" s="48">
        <f t="shared" si="2"/>
        <v>0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</row>
    <row r="58" spans="1:18" x14ac:dyDescent="0.2">
      <c r="A58" s="50" t="s">
        <v>134</v>
      </c>
      <c r="B58" s="88" t="s">
        <v>135</v>
      </c>
      <c r="C58" s="48">
        <f t="shared" si="1"/>
        <v>0</v>
      </c>
      <c r="D58" s="48">
        <f t="shared" si="2"/>
        <v>0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18" ht="14.25" customHeight="1" x14ac:dyDescent="0.2">
      <c r="A59" s="50" t="s">
        <v>136</v>
      </c>
      <c r="B59" s="90" t="s">
        <v>137</v>
      </c>
      <c r="C59" s="48">
        <f t="shared" si="1"/>
        <v>0</v>
      </c>
      <c r="D59" s="48">
        <f t="shared" si="2"/>
        <v>0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  <row r="60" spans="1:18" x14ac:dyDescent="0.2">
      <c r="A60" s="58" t="s">
        <v>138</v>
      </c>
      <c r="B60" s="88" t="s">
        <v>139</v>
      </c>
      <c r="C60" s="48">
        <f t="shared" si="1"/>
        <v>0</v>
      </c>
      <c r="D60" s="48">
        <f t="shared" si="2"/>
        <v>0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</row>
    <row r="61" spans="1:18" x14ac:dyDescent="0.2">
      <c r="A61" s="50" t="s">
        <v>140</v>
      </c>
      <c r="B61" s="90" t="s">
        <v>141</v>
      </c>
      <c r="C61" s="48">
        <f t="shared" si="1"/>
        <v>0</v>
      </c>
      <c r="D61" s="48">
        <f t="shared" si="2"/>
        <v>0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</row>
    <row r="62" spans="1:18" x14ac:dyDescent="0.2">
      <c r="A62" s="50" t="s">
        <v>142</v>
      </c>
      <c r="B62" s="90" t="s">
        <v>143</v>
      </c>
      <c r="C62" s="48">
        <f t="shared" si="1"/>
        <v>0</v>
      </c>
      <c r="D62" s="48">
        <f t="shared" si="2"/>
        <v>0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</row>
    <row r="63" spans="1:18" x14ac:dyDescent="0.2">
      <c r="A63" s="50" t="s">
        <v>144</v>
      </c>
      <c r="B63" s="90" t="s">
        <v>145</v>
      </c>
      <c r="C63" s="48">
        <f t="shared" si="1"/>
        <v>0</v>
      </c>
      <c r="D63" s="48">
        <f t="shared" si="2"/>
        <v>0</v>
      </c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</row>
    <row r="64" spans="1:18" x14ac:dyDescent="0.2">
      <c r="A64" s="50" t="s">
        <v>146</v>
      </c>
      <c r="B64" s="90" t="s">
        <v>147</v>
      </c>
      <c r="C64" s="48">
        <f t="shared" si="1"/>
        <v>0</v>
      </c>
      <c r="D64" s="48">
        <f t="shared" si="2"/>
        <v>0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</row>
    <row r="65" spans="1:18" x14ac:dyDescent="0.2">
      <c r="A65" s="50" t="s">
        <v>148</v>
      </c>
      <c r="B65" s="90" t="s">
        <v>149</v>
      </c>
      <c r="C65" s="48">
        <f t="shared" si="1"/>
        <v>0</v>
      </c>
      <c r="D65" s="48">
        <f t="shared" si="2"/>
        <v>0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</row>
    <row r="66" spans="1:18" x14ac:dyDescent="0.2">
      <c r="A66" s="50" t="s">
        <v>150</v>
      </c>
      <c r="B66" s="90" t="s">
        <v>151</v>
      </c>
      <c r="C66" s="48">
        <f t="shared" si="1"/>
        <v>0</v>
      </c>
      <c r="D66" s="48">
        <f t="shared" si="2"/>
        <v>0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</row>
    <row r="67" spans="1:18" x14ac:dyDescent="0.2">
      <c r="A67" s="50" t="s">
        <v>152</v>
      </c>
      <c r="B67" s="90" t="s">
        <v>153</v>
      </c>
      <c r="C67" s="48">
        <f t="shared" si="1"/>
        <v>0</v>
      </c>
      <c r="D67" s="48">
        <f t="shared" si="2"/>
        <v>0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18" x14ac:dyDescent="0.2">
      <c r="A68" s="50" t="s">
        <v>154</v>
      </c>
      <c r="B68" s="90" t="s">
        <v>155</v>
      </c>
      <c r="C68" s="48">
        <f t="shared" si="1"/>
        <v>0</v>
      </c>
      <c r="D68" s="48">
        <f t="shared" si="2"/>
        <v>0</v>
      </c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</row>
    <row r="69" spans="1:18" x14ac:dyDescent="0.2">
      <c r="A69" s="50" t="s">
        <v>156</v>
      </c>
      <c r="B69" s="90" t="s">
        <v>157</v>
      </c>
      <c r="C69" s="48">
        <f t="shared" si="1"/>
        <v>0</v>
      </c>
      <c r="D69" s="48">
        <f t="shared" si="2"/>
        <v>0</v>
      </c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8" x14ac:dyDescent="0.2">
      <c r="A70" s="50" t="s">
        <v>158</v>
      </c>
      <c r="B70" s="90" t="s">
        <v>159</v>
      </c>
      <c r="C70" s="48">
        <f t="shared" si="1"/>
        <v>0</v>
      </c>
      <c r="D70" s="48">
        <f t="shared" si="2"/>
        <v>0</v>
      </c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 x14ac:dyDescent="0.2">
      <c r="A71" s="50" t="s">
        <v>160</v>
      </c>
      <c r="B71" s="90" t="s">
        <v>161</v>
      </c>
      <c r="C71" s="48">
        <f t="shared" si="1"/>
        <v>0</v>
      </c>
      <c r="D71" s="48">
        <f t="shared" si="2"/>
        <v>0</v>
      </c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</row>
    <row r="72" spans="1:18" x14ac:dyDescent="0.2">
      <c r="A72" s="50" t="s">
        <v>162</v>
      </c>
      <c r="B72" s="90" t="s">
        <v>163</v>
      </c>
      <c r="C72" s="48">
        <f t="shared" ref="C72:C135" si="3">E72+G72+I72</f>
        <v>0</v>
      </c>
      <c r="D72" s="48">
        <f t="shared" ref="D72:D135" si="4">F72+H72+J72</f>
        <v>0</v>
      </c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 x14ac:dyDescent="0.2">
      <c r="A73" s="50" t="s">
        <v>164</v>
      </c>
      <c r="B73" s="90" t="s">
        <v>165</v>
      </c>
      <c r="C73" s="48">
        <f t="shared" si="3"/>
        <v>0</v>
      </c>
      <c r="D73" s="48">
        <f t="shared" si="4"/>
        <v>0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 x14ac:dyDescent="0.2">
      <c r="A74" s="50" t="s">
        <v>166</v>
      </c>
      <c r="B74" s="90" t="s">
        <v>167</v>
      </c>
      <c r="C74" s="48">
        <f t="shared" si="3"/>
        <v>0</v>
      </c>
      <c r="D74" s="48">
        <f t="shared" si="4"/>
        <v>0</v>
      </c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  <row r="75" spans="1:18" x14ac:dyDescent="0.2">
      <c r="A75" s="50" t="s">
        <v>168</v>
      </c>
      <c r="B75" s="90" t="s">
        <v>169</v>
      </c>
      <c r="C75" s="48">
        <f t="shared" si="3"/>
        <v>0</v>
      </c>
      <c r="D75" s="48">
        <f t="shared" si="4"/>
        <v>0</v>
      </c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  <row r="76" spans="1:18" x14ac:dyDescent="0.2">
      <c r="A76" s="50" t="s">
        <v>170</v>
      </c>
      <c r="B76" s="90" t="s">
        <v>171</v>
      </c>
      <c r="C76" s="48">
        <f t="shared" si="3"/>
        <v>0</v>
      </c>
      <c r="D76" s="48">
        <f t="shared" si="4"/>
        <v>0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</row>
    <row r="77" spans="1:18" x14ac:dyDescent="0.2">
      <c r="A77" s="50" t="s">
        <v>172</v>
      </c>
      <c r="B77" s="90" t="s">
        <v>173</v>
      </c>
      <c r="C77" s="48">
        <f t="shared" si="3"/>
        <v>0</v>
      </c>
      <c r="D77" s="48">
        <f t="shared" si="4"/>
        <v>0</v>
      </c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18" x14ac:dyDescent="0.2">
      <c r="A78" s="50" t="s">
        <v>174</v>
      </c>
      <c r="B78" s="90" t="s">
        <v>175</v>
      </c>
      <c r="C78" s="48">
        <f t="shared" si="3"/>
        <v>0</v>
      </c>
      <c r="D78" s="48">
        <f t="shared" si="4"/>
        <v>0</v>
      </c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</row>
    <row r="79" spans="1:18" x14ac:dyDescent="0.2">
      <c r="A79" s="50" t="s">
        <v>176</v>
      </c>
      <c r="B79" s="90" t="s">
        <v>177</v>
      </c>
      <c r="C79" s="48">
        <f t="shared" si="3"/>
        <v>0</v>
      </c>
      <c r="D79" s="48">
        <f t="shared" si="4"/>
        <v>0</v>
      </c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</row>
    <row r="80" spans="1:18" x14ac:dyDescent="0.2">
      <c r="A80" s="50" t="s">
        <v>178</v>
      </c>
      <c r="B80" s="90" t="s">
        <v>179</v>
      </c>
      <c r="C80" s="48">
        <f t="shared" si="3"/>
        <v>0</v>
      </c>
      <c r="D80" s="48">
        <f t="shared" si="4"/>
        <v>0</v>
      </c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</row>
    <row r="81" spans="1:18" x14ac:dyDescent="0.2">
      <c r="A81" s="50" t="s">
        <v>180</v>
      </c>
      <c r="B81" s="90" t="s">
        <v>181</v>
      </c>
      <c r="C81" s="48">
        <f t="shared" si="3"/>
        <v>0</v>
      </c>
      <c r="D81" s="48">
        <f t="shared" si="4"/>
        <v>0</v>
      </c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</row>
    <row r="82" spans="1:18" x14ac:dyDescent="0.2">
      <c r="A82" s="50" t="s">
        <v>182</v>
      </c>
      <c r="B82" s="90" t="s">
        <v>183</v>
      </c>
      <c r="C82" s="48">
        <f t="shared" si="3"/>
        <v>0</v>
      </c>
      <c r="D82" s="48">
        <f t="shared" si="4"/>
        <v>0</v>
      </c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</row>
    <row r="83" spans="1:18" x14ac:dyDescent="0.2">
      <c r="A83" s="50" t="s">
        <v>184</v>
      </c>
      <c r="B83" s="90" t="s">
        <v>185</v>
      </c>
      <c r="C83" s="48">
        <f t="shared" si="3"/>
        <v>0</v>
      </c>
      <c r="D83" s="48">
        <f t="shared" si="4"/>
        <v>0</v>
      </c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</row>
    <row r="84" spans="1:18" x14ac:dyDescent="0.2">
      <c r="A84" s="50" t="s">
        <v>186</v>
      </c>
      <c r="B84" s="90" t="s">
        <v>187</v>
      </c>
      <c r="C84" s="48">
        <f t="shared" si="3"/>
        <v>0</v>
      </c>
      <c r="D84" s="48">
        <f t="shared" si="4"/>
        <v>0</v>
      </c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</row>
    <row r="85" spans="1:18" x14ac:dyDescent="0.2">
      <c r="A85" s="50" t="s">
        <v>188</v>
      </c>
      <c r="B85" s="90" t="s">
        <v>189</v>
      </c>
      <c r="C85" s="48">
        <f t="shared" si="3"/>
        <v>0</v>
      </c>
      <c r="D85" s="48">
        <f t="shared" si="4"/>
        <v>0</v>
      </c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</row>
    <row r="86" spans="1:18" x14ac:dyDescent="0.2">
      <c r="A86" s="50" t="s">
        <v>190</v>
      </c>
      <c r="B86" s="90" t="s">
        <v>191</v>
      </c>
      <c r="C86" s="48">
        <f t="shared" si="3"/>
        <v>0</v>
      </c>
      <c r="D86" s="48">
        <f t="shared" si="4"/>
        <v>0</v>
      </c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</row>
    <row r="87" spans="1:18" x14ac:dyDescent="0.2">
      <c r="A87" s="50" t="s">
        <v>192</v>
      </c>
      <c r="B87" s="90" t="s">
        <v>193</v>
      </c>
      <c r="C87" s="48">
        <f t="shared" si="3"/>
        <v>0</v>
      </c>
      <c r="D87" s="48">
        <f t="shared" si="4"/>
        <v>0</v>
      </c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</row>
    <row r="88" spans="1:18" x14ac:dyDescent="0.2">
      <c r="A88" s="50" t="s">
        <v>194</v>
      </c>
      <c r="B88" s="90" t="s">
        <v>195</v>
      </c>
      <c r="C88" s="48">
        <f t="shared" si="3"/>
        <v>0</v>
      </c>
      <c r="D88" s="48">
        <f t="shared" si="4"/>
        <v>0</v>
      </c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</row>
    <row r="89" spans="1:18" x14ac:dyDescent="0.2">
      <c r="A89" s="50" t="s">
        <v>196</v>
      </c>
      <c r="B89" s="90" t="s">
        <v>197</v>
      </c>
      <c r="C89" s="48">
        <f t="shared" si="3"/>
        <v>0</v>
      </c>
      <c r="D89" s="48">
        <f t="shared" si="4"/>
        <v>0</v>
      </c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</row>
    <row r="90" spans="1:18" x14ac:dyDescent="0.2">
      <c r="A90" s="50" t="s">
        <v>198</v>
      </c>
      <c r="B90" s="90" t="s">
        <v>199</v>
      </c>
      <c r="C90" s="48">
        <f t="shared" si="3"/>
        <v>0</v>
      </c>
      <c r="D90" s="48">
        <f t="shared" si="4"/>
        <v>0</v>
      </c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</row>
    <row r="91" spans="1:18" x14ac:dyDescent="0.2">
      <c r="A91" s="50" t="s">
        <v>200</v>
      </c>
      <c r="B91" s="90" t="s">
        <v>201</v>
      </c>
      <c r="C91" s="48">
        <f t="shared" si="3"/>
        <v>0</v>
      </c>
      <c r="D91" s="48">
        <f t="shared" si="4"/>
        <v>0</v>
      </c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</row>
    <row r="92" spans="1:18" x14ac:dyDescent="0.2">
      <c r="A92" s="50" t="s">
        <v>202</v>
      </c>
      <c r="B92" s="88" t="s">
        <v>203</v>
      </c>
      <c r="C92" s="48">
        <f t="shared" si="3"/>
        <v>0</v>
      </c>
      <c r="D92" s="48">
        <f t="shared" si="4"/>
        <v>0</v>
      </c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</row>
    <row r="93" spans="1:18" x14ac:dyDescent="0.2">
      <c r="A93" s="50" t="s">
        <v>204</v>
      </c>
      <c r="B93" s="88" t="s">
        <v>205</v>
      </c>
      <c r="C93" s="48">
        <f t="shared" si="3"/>
        <v>0</v>
      </c>
      <c r="D93" s="48">
        <f t="shared" si="4"/>
        <v>0</v>
      </c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</row>
    <row r="94" spans="1:18" x14ac:dyDescent="0.2">
      <c r="A94" s="50" t="s">
        <v>206</v>
      </c>
      <c r="B94" s="88" t="s">
        <v>207</v>
      </c>
      <c r="C94" s="48">
        <f t="shared" si="3"/>
        <v>0</v>
      </c>
      <c r="D94" s="48">
        <f t="shared" si="4"/>
        <v>0</v>
      </c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</row>
    <row r="95" spans="1:18" ht="25.5" x14ac:dyDescent="0.2">
      <c r="A95" s="50" t="s">
        <v>208</v>
      </c>
      <c r="B95" s="88" t="s">
        <v>209</v>
      </c>
      <c r="C95" s="48">
        <f t="shared" si="3"/>
        <v>0</v>
      </c>
      <c r="D95" s="48">
        <f t="shared" si="4"/>
        <v>0</v>
      </c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</row>
    <row r="96" spans="1:18" x14ac:dyDescent="0.2">
      <c r="A96" s="50" t="s">
        <v>210</v>
      </c>
      <c r="B96" s="88" t="s">
        <v>211</v>
      </c>
      <c r="C96" s="48">
        <f t="shared" si="3"/>
        <v>0</v>
      </c>
      <c r="D96" s="48">
        <f t="shared" si="4"/>
        <v>0</v>
      </c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</row>
    <row r="97" spans="1:18" x14ac:dyDescent="0.2">
      <c r="A97" s="50" t="s">
        <v>212</v>
      </c>
      <c r="B97" s="88" t="s">
        <v>213</v>
      </c>
      <c r="C97" s="48">
        <f t="shared" si="3"/>
        <v>0</v>
      </c>
      <c r="D97" s="48">
        <f t="shared" si="4"/>
        <v>0</v>
      </c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</row>
    <row r="98" spans="1:18" x14ac:dyDescent="0.2">
      <c r="A98" s="50" t="s">
        <v>214</v>
      </c>
      <c r="B98" s="88" t="s">
        <v>215</v>
      </c>
      <c r="C98" s="48">
        <f t="shared" si="3"/>
        <v>0</v>
      </c>
      <c r="D98" s="48">
        <f t="shared" si="4"/>
        <v>0</v>
      </c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</row>
    <row r="99" spans="1:18" x14ac:dyDescent="0.2">
      <c r="A99" s="50" t="s">
        <v>216</v>
      </c>
      <c r="B99" s="88" t="s">
        <v>217</v>
      </c>
      <c r="C99" s="48">
        <f t="shared" si="3"/>
        <v>0</v>
      </c>
      <c r="D99" s="48">
        <f t="shared" si="4"/>
        <v>0</v>
      </c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</row>
    <row r="100" spans="1:18" x14ac:dyDescent="0.2">
      <c r="A100" s="50" t="s">
        <v>218</v>
      </c>
      <c r="B100" s="88" t="s">
        <v>219</v>
      </c>
      <c r="C100" s="48">
        <f t="shared" si="3"/>
        <v>0</v>
      </c>
      <c r="D100" s="48">
        <f t="shared" si="4"/>
        <v>0</v>
      </c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</row>
    <row r="101" spans="1:18" x14ac:dyDescent="0.2">
      <c r="A101" s="50" t="s">
        <v>220</v>
      </c>
      <c r="B101" s="88" t="s">
        <v>221</v>
      </c>
      <c r="C101" s="48">
        <f t="shared" si="3"/>
        <v>0</v>
      </c>
      <c r="D101" s="48">
        <f t="shared" si="4"/>
        <v>0</v>
      </c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</row>
    <row r="102" spans="1:18" x14ac:dyDescent="0.2">
      <c r="A102" s="50" t="s">
        <v>222</v>
      </c>
      <c r="B102" s="88" t="s">
        <v>223</v>
      </c>
      <c r="C102" s="48">
        <f t="shared" si="3"/>
        <v>0</v>
      </c>
      <c r="D102" s="48">
        <f t="shared" si="4"/>
        <v>0</v>
      </c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</row>
    <row r="103" spans="1:18" ht="25.5" x14ac:dyDescent="0.2">
      <c r="A103" s="50" t="s">
        <v>224</v>
      </c>
      <c r="B103" s="88" t="s">
        <v>225</v>
      </c>
      <c r="C103" s="48">
        <f t="shared" si="3"/>
        <v>0</v>
      </c>
      <c r="D103" s="48">
        <f t="shared" si="4"/>
        <v>0</v>
      </c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</row>
    <row r="104" spans="1:18" ht="15.75" customHeight="1" x14ac:dyDescent="0.2">
      <c r="A104" s="50" t="s">
        <v>226</v>
      </c>
      <c r="B104" s="88" t="s">
        <v>227</v>
      </c>
      <c r="C104" s="48">
        <f t="shared" si="3"/>
        <v>0</v>
      </c>
      <c r="D104" s="48">
        <f t="shared" si="4"/>
        <v>0</v>
      </c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</row>
    <row r="105" spans="1:18" ht="14.25" customHeight="1" x14ac:dyDescent="0.2">
      <c r="A105" s="50" t="s">
        <v>228</v>
      </c>
      <c r="B105" s="90" t="s">
        <v>229</v>
      </c>
      <c r="C105" s="48">
        <f t="shared" si="3"/>
        <v>0</v>
      </c>
      <c r="D105" s="48">
        <f t="shared" si="4"/>
        <v>0</v>
      </c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</row>
    <row r="106" spans="1:18" x14ac:dyDescent="0.2">
      <c r="A106" s="50" t="s">
        <v>230</v>
      </c>
      <c r="B106" s="71" t="s">
        <v>231</v>
      </c>
      <c r="C106" s="48">
        <f t="shared" si="3"/>
        <v>0</v>
      </c>
      <c r="D106" s="48">
        <f t="shared" si="4"/>
        <v>0</v>
      </c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</row>
    <row r="107" spans="1:18" x14ac:dyDescent="0.2">
      <c r="A107" s="50" t="s">
        <v>232</v>
      </c>
      <c r="B107" s="71" t="s">
        <v>233</v>
      </c>
      <c r="C107" s="48">
        <f t="shared" si="3"/>
        <v>0</v>
      </c>
      <c r="D107" s="48">
        <f t="shared" si="4"/>
        <v>0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</row>
    <row r="108" spans="1:18" x14ac:dyDescent="0.2">
      <c r="A108" s="50" t="s">
        <v>234</v>
      </c>
      <c r="B108" s="71" t="s">
        <v>235</v>
      </c>
      <c r="C108" s="48">
        <f t="shared" si="3"/>
        <v>0</v>
      </c>
      <c r="D108" s="48">
        <f t="shared" si="4"/>
        <v>0</v>
      </c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</row>
    <row r="109" spans="1:18" x14ac:dyDescent="0.2">
      <c r="A109" s="50" t="s">
        <v>236</v>
      </c>
      <c r="B109" s="71" t="s">
        <v>237</v>
      </c>
      <c r="C109" s="48">
        <f t="shared" si="3"/>
        <v>0</v>
      </c>
      <c r="D109" s="48">
        <f t="shared" si="4"/>
        <v>0</v>
      </c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</row>
    <row r="110" spans="1:18" x14ac:dyDescent="0.2">
      <c r="A110" s="50" t="s">
        <v>238</v>
      </c>
      <c r="B110" s="71" t="s">
        <v>239</v>
      </c>
      <c r="C110" s="48">
        <f t="shared" si="3"/>
        <v>0</v>
      </c>
      <c r="D110" s="48">
        <f t="shared" si="4"/>
        <v>0</v>
      </c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</row>
    <row r="111" spans="1:18" x14ac:dyDescent="0.2">
      <c r="A111" s="50" t="s">
        <v>240</v>
      </c>
      <c r="B111" s="71" t="s">
        <v>241</v>
      </c>
      <c r="C111" s="48">
        <f t="shared" si="3"/>
        <v>0</v>
      </c>
      <c r="D111" s="48">
        <f t="shared" si="4"/>
        <v>0</v>
      </c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</row>
    <row r="112" spans="1:18" x14ac:dyDescent="0.2">
      <c r="A112" s="50" t="s">
        <v>242</v>
      </c>
      <c r="B112" s="71" t="s">
        <v>243</v>
      </c>
      <c r="C112" s="48">
        <f t="shared" si="3"/>
        <v>0</v>
      </c>
      <c r="D112" s="48">
        <f t="shared" si="4"/>
        <v>0</v>
      </c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</row>
    <row r="113" spans="1:18" x14ac:dyDescent="0.2">
      <c r="A113" s="50" t="s">
        <v>244</v>
      </c>
      <c r="B113" s="71" t="s">
        <v>245</v>
      </c>
      <c r="C113" s="48">
        <f t="shared" si="3"/>
        <v>0</v>
      </c>
      <c r="D113" s="48">
        <f t="shared" si="4"/>
        <v>0</v>
      </c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</row>
    <row r="114" spans="1:18" x14ac:dyDescent="0.2">
      <c r="A114" s="50" t="s">
        <v>246</v>
      </c>
      <c r="B114" s="71" t="s">
        <v>247</v>
      </c>
      <c r="C114" s="48">
        <f t="shared" si="3"/>
        <v>0</v>
      </c>
      <c r="D114" s="48">
        <f t="shared" si="4"/>
        <v>0</v>
      </c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</row>
    <row r="115" spans="1:18" x14ac:dyDescent="0.2">
      <c r="A115" s="50" t="s">
        <v>248</v>
      </c>
      <c r="B115" s="71" t="s">
        <v>249</v>
      </c>
      <c r="C115" s="48">
        <f t="shared" si="3"/>
        <v>0</v>
      </c>
      <c r="D115" s="48">
        <f t="shared" si="4"/>
        <v>0</v>
      </c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</row>
    <row r="116" spans="1:18" x14ac:dyDescent="0.2">
      <c r="A116" s="50" t="s">
        <v>250</v>
      </c>
      <c r="B116" s="71" t="s">
        <v>251</v>
      </c>
      <c r="C116" s="48">
        <f t="shared" si="3"/>
        <v>0</v>
      </c>
      <c r="D116" s="48">
        <f t="shared" si="4"/>
        <v>0</v>
      </c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</row>
    <row r="117" spans="1:18" x14ac:dyDescent="0.2">
      <c r="A117" s="50" t="s">
        <v>252</v>
      </c>
      <c r="B117" s="71" t="s">
        <v>253</v>
      </c>
      <c r="C117" s="48">
        <f t="shared" si="3"/>
        <v>0</v>
      </c>
      <c r="D117" s="48">
        <f t="shared" si="4"/>
        <v>0</v>
      </c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</row>
    <row r="118" spans="1:18" x14ac:dyDescent="0.2">
      <c r="A118" s="50" t="s">
        <v>254</v>
      </c>
      <c r="B118" s="71" t="s">
        <v>255</v>
      </c>
      <c r="C118" s="48">
        <f t="shared" si="3"/>
        <v>0</v>
      </c>
      <c r="D118" s="48">
        <f t="shared" si="4"/>
        <v>0</v>
      </c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</row>
    <row r="119" spans="1:18" x14ac:dyDescent="0.2">
      <c r="A119" s="50" t="s">
        <v>256</v>
      </c>
      <c r="B119" s="71" t="s">
        <v>257</v>
      </c>
      <c r="C119" s="48">
        <f t="shared" si="3"/>
        <v>0</v>
      </c>
      <c r="D119" s="48">
        <f t="shared" si="4"/>
        <v>0</v>
      </c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</row>
    <row r="120" spans="1:18" x14ac:dyDescent="0.2">
      <c r="A120" s="50" t="s">
        <v>258</v>
      </c>
      <c r="B120" s="71" t="s">
        <v>259</v>
      </c>
      <c r="C120" s="48">
        <f t="shared" si="3"/>
        <v>0</v>
      </c>
      <c r="D120" s="48">
        <f t="shared" si="4"/>
        <v>0</v>
      </c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</row>
    <row r="121" spans="1:18" x14ac:dyDescent="0.2">
      <c r="A121" s="50" t="s">
        <v>260</v>
      </c>
      <c r="B121" s="71" t="s">
        <v>261</v>
      </c>
      <c r="C121" s="48">
        <f t="shared" si="3"/>
        <v>0</v>
      </c>
      <c r="D121" s="48">
        <f t="shared" si="4"/>
        <v>0</v>
      </c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</row>
    <row r="122" spans="1:18" x14ac:dyDescent="0.2">
      <c r="A122" s="50" t="s">
        <v>262</v>
      </c>
      <c r="B122" s="71" t="s">
        <v>263</v>
      </c>
      <c r="C122" s="48">
        <f t="shared" si="3"/>
        <v>0</v>
      </c>
      <c r="D122" s="48">
        <f t="shared" si="4"/>
        <v>0</v>
      </c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</row>
    <row r="123" spans="1:18" x14ac:dyDescent="0.2">
      <c r="A123" s="50" t="s">
        <v>264</v>
      </c>
      <c r="B123" s="71" t="s">
        <v>265</v>
      </c>
      <c r="C123" s="48">
        <f t="shared" si="3"/>
        <v>0</v>
      </c>
      <c r="D123" s="48">
        <f t="shared" si="4"/>
        <v>0</v>
      </c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</row>
    <row r="124" spans="1:18" x14ac:dyDescent="0.2">
      <c r="A124" s="50" t="s">
        <v>266</v>
      </c>
      <c r="B124" s="71" t="s">
        <v>267</v>
      </c>
      <c r="C124" s="48">
        <f t="shared" si="3"/>
        <v>0</v>
      </c>
      <c r="D124" s="48">
        <f t="shared" si="4"/>
        <v>0</v>
      </c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</row>
    <row r="125" spans="1:18" x14ac:dyDescent="0.2">
      <c r="A125" s="50" t="s">
        <v>268</v>
      </c>
      <c r="B125" s="71" t="s">
        <v>269</v>
      </c>
      <c r="C125" s="48">
        <f t="shared" si="3"/>
        <v>0</v>
      </c>
      <c r="D125" s="48">
        <f t="shared" si="4"/>
        <v>0</v>
      </c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</row>
    <row r="126" spans="1:18" x14ac:dyDescent="0.2">
      <c r="A126" s="50" t="s">
        <v>270</v>
      </c>
      <c r="B126" s="71" t="s">
        <v>271</v>
      </c>
      <c r="C126" s="48">
        <f t="shared" si="3"/>
        <v>0</v>
      </c>
      <c r="D126" s="48">
        <f t="shared" si="4"/>
        <v>0</v>
      </c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</row>
    <row r="127" spans="1:18" x14ac:dyDescent="0.2">
      <c r="A127" s="50" t="s">
        <v>272</v>
      </c>
      <c r="B127" s="71" t="s">
        <v>273</v>
      </c>
      <c r="C127" s="48">
        <f t="shared" si="3"/>
        <v>0</v>
      </c>
      <c r="D127" s="48">
        <f t="shared" si="4"/>
        <v>0</v>
      </c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</row>
    <row r="128" spans="1:18" x14ac:dyDescent="0.2">
      <c r="A128" s="50" t="s">
        <v>274</v>
      </c>
      <c r="B128" s="71" t="s">
        <v>275</v>
      </c>
      <c r="C128" s="48">
        <f t="shared" si="3"/>
        <v>0</v>
      </c>
      <c r="D128" s="48">
        <f t="shared" si="4"/>
        <v>0</v>
      </c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</row>
    <row r="129" spans="1:18" x14ac:dyDescent="0.2">
      <c r="A129" s="50" t="s">
        <v>276</v>
      </c>
      <c r="B129" s="71" t="s">
        <v>277</v>
      </c>
      <c r="C129" s="48">
        <f t="shared" si="3"/>
        <v>0</v>
      </c>
      <c r="D129" s="48">
        <f t="shared" si="4"/>
        <v>0</v>
      </c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</row>
    <row r="130" spans="1:18" x14ac:dyDescent="0.2">
      <c r="A130" s="50" t="s">
        <v>278</v>
      </c>
      <c r="B130" s="71" t="s">
        <v>279</v>
      </c>
      <c r="C130" s="48">
        <f t="shared" si="3"/>
        <v>0</v>
      </c>
      <c r="D130" s="48">
        <f t="shared" si="4"/>
        <v>0</v>
      </c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</row>
    <row r="131" spans="1:18" x14ac:dyDescent="0.2">
      <c r="A131" s="50" t="s">
        <v>280</v>
      </c>
      <c r="B131" s="71" t="s">
        <v>281</v>
      </c>
      <c r="C131" s="48">
        <f t="shared" si="3"/>
        <v>0</v>
      </c>
      <c r="D131" s="48">
        <f t="shared" si="4"/>
        <v>0</v>
      </c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</row>
    <row r="132" spans="1:18" x14ac:dyDescent="0.2">
      <c r="A132" s="50" t="s">
        <v>282</v>
      </c>
      <c r="B132" s="71" t="s">
        <v>283</v>
      </c>
      <c r="C132" s="48">
        <f t="shared" si="3"/>
        <v>2</v>
      </c>
      <c r="D132" s="48">
        <f t="shared" si="4"/>
        <v>1</v>
      </c>
      <c r="E132" s="49">
        <v>0</v>
      </c>
      <c r="F132" s="49">
        <v>0</v>
      </c>
      <c r="G132" s="49">
        <v>0</v>
      </c>
      <c r="H132" s="49">
        <v>0</v>
      </c>
      <c r="I132" s="49">
        <v>2</v>
      </c>
      <c r="J132" s="49">
        <v>1</v>
      </c>
      <c r="K132" s="49">
        <v>0</v>
      </c>
      <c r="L132" s="49">
        <v>0</v>
      </c>
      <c r="M132" s="49">
        <v>0</v>
      </c>
      <c r="N132" s="49">
        <v>0</v>
      </c>
      <c r="O132" s="49">
        <v>1</v>
      </c>
      <c r="P132" s="49">
        <v>1</v>
      </c>
      <c r="Q132" s="49">
        <v>0</v>
      </c>
      <c r="R132" s="49">
        <v>0</v>
      </c>
    </row>
    <row r="133" spans="1:18" x14ac:dyDescent="0.2">
      <c r="A133" s="50" t="s">
        <v>284</v>
      </c>
      <c r="B133" s="71" t="s">
        <v>285</v>
      </c>
      <c r="C133" s="48">
        <f t="shared" si="3"/>
        <v>0</v>
      </c>
      <c r="D133" s="48">
        <f t="shared" si="4"/>
        <v>0</v>
      </c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</row>
    <row r="134" spans="1:18" x14ac:dyDescent="0.2">
      <c r="A134" s="50" t="s">
        <v>286</v>
      </c>
      <c r="B134" s="71" t="s">
        <v>287</v>
      </c>
      <c r="C134" s="48">
        <f t="shared" si="3"/>
        <v>0</v>
      </c>
      <c r="D134" s="48">
        <f t="shared" si="4"/>
        <v>0</v>
      </c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</row>
    <row r="135" spans="1:18" x14ac:dyDescent="0.2">
      <c r="A135" s="50" t="s">
        <v>288</v>
      </c>
      <c r="B135" s="71" t="s">
        <v>289</v>
      </c>
      <c r="C135" s="48">
        <f t="shared" si="3"/>
        <v>0</v>
      </c>
      <c r="D135" s="48">
        <f t="shared" si="4"/>
        <v>0</v>
      </c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</row>
    <row r="136" spans="1:18" x14ac:dyDescent="0.2">
      <c r="A136" s="50" t="s">
        <v>290</v>
      </c>
      <c r="B136" s="71" t="s">
        <v>291</v>
      </c>
      <c r="C136" s="48">
        <f t="shared" ref="C136:C144" si="5">E136+G136+I136</f>
        <v>0</v>
      </c>
      <c r="D136" s="48">
        <f t="shared" ref="D136:D144" si="6">F136+H136+J136</f>
        <v>0</v>
      </c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</row>
    <row r="137" spans="1:18" x14ac:dyDescent="0.2">
      <c r="A137" s="50" t="s">
        <v>292</v>
      </c>
      <c r="B137" s="71" t="s">
        <v>293</v>
      </c>
      <c r="C137" s="48">
        <f t="shared" si="5"/>
        <v>0</v>
      </c>
      <c r="D137" s="48">
        <f t="shared" si="6"/>
        <v>0</v>
      </c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</row>
    <row r="138" spans="1:18" x14ac:dyDescent="0.2">
      <c r="A138" s="50" t="s">
        <v>294</v>
      </c>
      <c r="B138" s="71" t="s">
        <v>295</v>
      </c>
      <c r="C138" s="48">
        <f t="shared" si="5"/>
        <v>0</v>
      </c>
      <c r="D138" s="48">
        <f t="shared" si="6"/>
        <v>0</v>
      </c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</row>
    <row r="139" spans="1:18" x14ac:dyDescent="0.2">
      <c r="A139" s="50" t="s">
        <v>296</v>
      </c>
      <c r="B139" s="71" t="s">
        <v>297</v>
      </c>
      <c r="C139" s="48">
        <f t="shared" si="5"/>
        <v>0</v>
      </c>
      <c r="D139" s="48">
        <f t="shared" si="6"/>
        <v>0</v>
      </c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</row>
    <row r="140" spans="1:18" x14ac:dyDescent="0.2">
      <c r="A140" s="50" t="s">
        <v>298</v>
      </c>
      <c r="B140" s="71" t="s">
        <v>299</v>
      </c>
      <c r="C140" s="48">
        <f t="shared" si="5"/>
        <v>0</v>
      </c>
      <c r="D140" s="48">
        <f t="shared" si="6"/>
        <v>0</v>
      </c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</row>
    <row r="141" spans="1:18" x14ac:dyDescent="0.2">
      <c r="A141" s="50" t="s">
        <v>300</v>
      </c>
      <c r="B141" s="71" t="s">
        <v>301</v>
      </c>
      <c r="C141" s="48">
        <f t="shared" si="5"/>
        <v>0</v>
      </c>
      <c r="D141" s="48">
        <f t="shared" si="6"/>
        <v>0</v>
      </c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</row>
    <row r="142" spans="1:18" x14ac:dyDescent="0.2">
      <c r="A142" s="50" t="s">
        <v>302</v>
      </c>
      <c r="B142" s="71" t="s">
        <v>303</v>
      </c>
      <c r="C142" s="48">
        <f t="shared" si="5"/>
        <v>0</v>
      </c>
      <c r="D142" s="48">
        <f t="shared" si="6"/>
        <v>0</v>
      </c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</row>
    <row r="143" spans="1:18" ht="25.5" customHeight="1" x14ac:dyDescent="0.2">
      <c r="A143" s="50" t="s">
        <v>304</v>
      </c>
      <c r="B143" s="71" t="s">
        <v>305</v>
      </c>
      <c r="C143" s="48">
        <f t="shared" si="5"/>
        <v>0</v>
      </c>
      <c r="D143" s="48">
        <f t="shared" si="6"/>
        <v>0</v>
      </c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</row>
    <row r="144" spans="1:18" x14ac:dyDescent="0.2">
      <c r="A144" s="50" t="s">
        <v>306</v>
      </c>
      <c r="B144" s="71" t="s">
        <v>307</v>
      </c>
      <c r="C144" s="48">
        <f t="shared" si="5"/>
        <v>0</v>
      </c>
      <c r="D144" s="48">
        <f t="shared" si="6"/>
        <v>0</v>
      </c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</row>
    <row r="145" spans="1:18" s="27" customFormat="1" ht="13.5" thickBot="1" x14ac:dyDescent="0.25">
      <c r="A145" s="98" t="s">
        <v>5</v>
      </c>
      <c r="B145" s="44">
        <v>139</v>
      </c>
      <c r="C145" s="44">
        <f>SUM(C7:C144)</f>
        <v>5</v>
      </c>
      <c r="D145" s="99">
        <f>SUM(D7:D144)</f>
        <v>3</v>
      </c>
      <c r="E145" s="99">
        <f t="shared" ref="E145:R145" si="7">SUM(E7:E144)</f>
        <v>0</v>
      </c>
      <c r="F145" s="99">
        <f t="shared" si="7"/>
        <v>0</v>
      </c>
      <c r="G145" s="99">
        <f t="shared" si="7"/>
        <v>0</v>
      </c>
      <c r="H145" s="99">
        <f t="shared" si="7"/>
        <v>0</v>
      </c>
      <c r="I145" s="99">
        <f t="shared" si="7"/>
        <v>5</v>
      </c>
      <c r="J145" s="99">
        <f t="shared" si="7"/>
        <v>3</v>
      </c>
      <c r="K145" s="99">
        <f t="shared" si="7"/>
        <v>1</v>
      </c>
      <c r="L145" s="99">
        <f t="shared" si="7"/>
        <v>0</v>
      </c>
      <c r="M145" s="99">
        <f t="shared" si="7"/>
        <v>0</v>
      </c>
      <c r="N145" s="99">
        <f t="shared" si="7"/>
        <v>0</v>
      </c>
      <c r="O145" s="99">
        <f t="shared" si="7"/>
        <v>3</v>
      </c>
      <c r="P145" s="99">
        <f t="shared" si="7"/>
        <v>3</v>
      </c>
      <c r="Q145" s="99">
        <f t="shared" si="7"/>
        <v>0</v>
      </c>
      <c r="R145" s="99">
        <f t="shared" si="7"/>
        <v>0</v>
      </c>
    </row>
  </sheetData>
  <sheetProtection algorithmName="SHA-512" hashValue="EjrV+8IN6hc0EjmwA//TojL9eemT1lQobvRUeV7OOLNRj4EvspVPzxVwSELgO6riS3AMz9ypCVBpnQV7rDOxlA==" saltValue="furc9l0JQIujp2+vfkeTsw==" spinCount="100000" sheet="1" objects="1" scenarios="1" selectLockedCells="1"/>
  <mergeCells count="13">
    <mergeCell ref="O3:P3"/>
    <mergeCell ref="Q3:R3"/>
    <mergeCell ref="K2:R2"/>
    <mergeCell ref="A1:R1"/>
    <mergeCell ref="A2:A4"/>
    <mergeCell ref="B2:B4"/>
    <mergeCell ref="C3:D3"/>
    <mergeCell ref="E3:F3"/>
    <mergeCell ref="G3:H3"/>
    <mergeCell ref="K3:L3"/>
    <mergeCell ref="M3:N3"/>
    <mergeCell ref="C2:J2"/>
    <mergeCell ref="I3:J3"/>
  </mergeCells>
  <dataValidations count="1">
    <dataValidation type="whole" allowBlank="1" showInputMessage="1" showErrorMessage="1" sqref="E7:R144">
      <formula1>0</formula1>
      <formula2>1E+22</formula2>
    </dataValidation>
  </dataValidations>
  <printOptions horizontalCentered="1"/>
  <pageMargins left="0.31496062992125984" right="0.31496062992125984" top="0.31496062992125984" bottom="0.31496062992125984" header="0.19685039370078741" footer="0.19685039370078741"/>
  <pageSetup paperSize="9" scale="8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V57"/>
  <sheetViews>
    <sheetView zoomScale="110" zoomScaleNormal="110" workbookViewId="0">
      <pane xSplit="1" ySplit="7" topLeftCell="B47" activePane="bottomRight" state="frozen"/>
      <selection pane="topRight" activeCell="B1" sqref="B1"/>
      <selection pane="bottomLeft" activeCell="A8" sqref="A8"/>
      <selection pane="bottomRight" activeCell="F56" sqref="F56"/>
    </sheetView>
  </sheetViews>
  <sheetFormatPr defaultRowHeight="12.75" x14ac:dyDescent="0.2"/>
  <cols>
    <col min="1" max="1" width="56" style="62" customWidth="1"/>
    <col min="2" max="2" width="6.28515625" style="62" customWidth="1"/>
    <col min="3" max="3" width="13.5703125" style="19" customWidth="1"/>
    <col min="4" max="4" width="16.42578125" style="19" customWidth="1"/>
    <col min="5" max="5" width="8.7109375" style="19" customWidth="1"/>
    <col min="6" max="6" width="11.140625" style="19" customWidth="1"/>
    <col min="7" max="7" width="9" style="19" customWidth="1"/>
    <col min="8" max="8" width="13.42578125" style="19" customWidth="1"/>
    <col min="9" max="9" width="14.140625" style="19" customWidth="1"/>
    <col min="10" max="10" width="11" style="19" customWidth="1"/>
    <col min="11" max="11" width="11.7109375" style="19" customWidth="1"/>
    <col min="12" max="12" width="17.140625" style="19" customWidth="1"/>
    <col min="13" max="15" width="9.140625" style="19"/>
    <col min="16" max="16" width="10.5703125" style="19" customWidth="1"/>
    <col min="17" max="17" width="11.140625" style="19" customWidth="1"/>
    <col min="18" max="18" width="16.42578125" style="19" customWidth="1"/>
    <col min="19" max="20" width="9.140625" style="137"/>
    <col min="21" max="16384" width="9.140625" style="19"/>
  </cols>
  <sheetData>
    <row r="1" spans="1:22" ht="12.75" customHeight="1" x14ac:dyDescent="0.2">
      <c r="A1" s="312" t="s">
        <v>351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96"/>
      <c r="T1" s="396"/>
      <c r="U1" s="397"/>
      <c r="V1" s="397"/>
    </row>
    <row r="2" spans="1:22" ht="12.75" customHeight="1" x14ac:dyDescent="0.2">
      <c r="A2" s="312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96"/>
      <c r="T2" s="396"/>
      <c r="U2" s="397"/>
      <c r="V2" s="397"/>
    </row>
    <row r="3" spans="1:22" ht="19.5" customHeight="1" x14ac:dyDescent="0.2">
      <c r="A3" s="314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98"/>
      <c r="T3" s="398"/>
      <c r="U3" s="398"/>
      <c r="V3" s="398"/>
    </row>
    <row r="4" spans="1:22" ht="86.25" customHeight="1" x14ac:dyDescent="0.2">
      <c r="A4" s="401" t="s">
        <v>352</v>
      </c>
      <c r="B4" s="401" t="s">
        <v>1</v>
      </c>
      <c r="C4" s="403" t="s">
        <v>353</v>
      </c>
      <c r="D4" s="404"/>
      <c r="E4" s="403" t="s">
        <v>354</v>
      </c>
      <c r="F4" s="404"/>
      <c r="G4" s="405" t="s">
        <v>355</v>
      </c>
      <c r="H4" s="406"/>
      <c r="I4" s="406"/>
      <c r="J4" s="406"/>
      <c r="K4" s="406"/>
      <c r="L4" s="406"/>
      <c r="M4" s="316" t="s">
        <v>356</v>
      </c>
      <c r="N4" s="316"/>
      <c r="O4" s="316"/>
      <c r="P4" s="316"/>
      <c r="Q4" s="316"/>
      <c r="R4" s="316"/>
      <c r="S4" s="399" t="s">
        <v>454</v>
      </c>
      <c r="T4" s="400"/>
      <c r="U4" s="394" t="s">
        <v>473</v>
      </c>
      <c r="V4" s="395"/>
    </row>
    <row r="5" spans="1:22" ht="80.25" customHeight="1" x14ac:dyDescent="0.2">
      <c r="A5" s="402"/>
      <c r="B5" s="402"/>
      <c r="C5" s="101" t="s">
        <v>312</v>
      </c>
      <c r="D5" s="101" t="s">
        <v>9</v>
      </c>
      <c r="E5" s="101" t="s">
        <v>312</v>
      </c>
      <c r="F5" s="101" t="s">
        <v>9</v>
      </c>
      <c r="G5" s="146" t="s">
        <v>357</v>
      </c>
      <c r="H5" s="164" t="s">
        <v>474</v>
      </c>
      <c r="I5" s="164" t="s">
        <v>475</v>
      </c>
      <c r="J5" s="146" t="s">
        <v>358</v>
      </c>
      <c r="K5" s="146" t="s">
        <v>359</v>
      </c>
      <c r="L5" s="146" t="s">
        <v>438</v>
      </c>
      <c r="M5" s="146" t="s">
        <v>357</v>
      </c>
      <c r="N5" s="166" t="s">
        <v>476</v>
      </c>
      <c r="O5" s="166" t="s">
        <v>477</v>
      </c>
      <c r="P5" s="146" t="s">
        <v>358</v>
      </c>
      <c r="Q5" s="146" t="s">
        <v>359</v>
      </c>
      <c r="R5" s="146" t="s">
        <v>438</v>
      </c>
      <c r="S5" s="157" t="s">
        <v>455</v>
      </c>
      <c r="T5" s="157" t="s">
        <v>456</v>
      </c>
      <c r="U5" s="164" t="s">
        <v>455</v>
      </c>
      <c r="V5" s="164" t="s">
        <v>456</v>
      </c>
    </row>
    <row r="6" spans="1:22" ht="13.5" thickBot="1" x14ac:dyDescent="0.25">
      <c r="A6" s="102">
        <v>1</v>
      </c>
      <c r="B6" s="10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>
        <v>18</v>
      </c>
      <c r="S6" s="13">
        <v>19</v>
      </c>
      <c r="T6" s="13">
        <v>20</v>
      </c>
      <c r="U6" s="13">
        <v>21</v>
      </c>
      <c r="V6" s="13">
        <v>22</v>
      </c>
    </row>
    <row r="7" spans="1:22" x14ac:dyDescent="0.2">
      <c r="A7" s="104" t="s">
        <v>5</v>
      </c>
      <c r="B7" s="105" t="s">
        <v>131</v>
      </c>
      <c r="C7" s="106"/>
      <c r="D7" s="106"/>
      <c r="E7" s="107">
        <f>E8+E17+E21+E24+E33+E37+E41+E44+E47+E50+E55</f>
        <v>31</v>
      </c>
      <c r="F7" s="107">
        <f t="shared" ref="F7:P7" si="0">F8+F17+F21+F24+F33+F37+F41+F44+F47+F50+F55</f>
        <v>30</v>
      </c>
      <c r="G7" s="107">
        <f>G8+G17+G21+G24+G33+G37+G41+G44+G47+G50+G55</f>
        <v>4</v>
      </c>
      <c r="H7" s="107">
        <f t="shared" ref="H7:I7" si="1">H8+H17+H21+H24+H33+H37+H41+H44+H47+H50+H55</f>
        <v>0</v>
      </c>
      <c r="I7" s="107">
        <f t="shared" si="1"/>
        <v>4</v>
      </c>
      <c r="J7" s="107">
        <f>J8+J17+J21+J24+J33+J37+J41+J44+J47+J50+J55</f>
        <v>0</v>
      </c>
      <c r="K7" s="107">
        <f t="shared" si="0"/>
        <v>0</v>
      </c>
      <c r="L7" s="107">
        <f t="shared" ref="L7" si="2">L8+L17+L21+L24+L33+L37+L41+L44+L47+L50+L55</f>
        <v>0</v>
      </c>
      <c r="M7" s="107">
        <f t="shared" si="0"/>
        <v>4</v>
      </c>
      <c r="N7" s="107">
        <f t="shared" ref="N7:O7" si="3">N8+N17+N21+N24+N33+N37+N41+N44+N47+N50+N55</f>
        <v>0</v>
      </c>
      <c r="O7" s="107">
        <f t="shared" si="3"/>
        <v>4</v>
      </c>
      <c r="P7" s="108">
        <f t="shared" si="0"/>
        <v>0</v>
      </c>
      <c r="Q7" s="108">
        <f>Q8+Q17+Q21+Q24+Q33+Q37+Q41+Q44+Q47+Q50+Q55</f>
        <v>0</v>
      </c>
      <c r="R7" s="108">
        <f>R8+R17+R21+R24+R33+R37+R41+R44+R47+R50+R55</f>
        <v>0</v>
      </c>
      <c r="S7" s="139" t="e">
        <f>AVERAGE(S8,S17,S21,S24,S33,S37,S41,S44,S47,S50,S55)</f>
        <v>#DIV/0!</v>
      </c>
      <c r="T7" s="139" t="e">
        <f>AVERAGE(T8,T17,T21,T24,T33,T37,T41,T44,T47,T50,T55)</f>
        <v>#DIV/0!</v>
      </c>
      <c r="U7" s="139" t="e">
        <f>AVERAGE(U8,U17,U21,U24,U33,U37,U41,U44,U47,U50,U55)</f>
        <v>#DIV/0!</v>
      </c>
      <c r="V7" s="139" t="e">
        <f>AVERAGE(V8,V17,V21,V24,V33,V37,V41,V44,V47,V50,V55)</f>
        <v>#DIV/0!</v>
      </c>
    </row>
    <row r="8" spans="1:22" x14ac:dyDescent="0.2">
      <c r="A8" s="109" t="s">
        <v>360</v>
      </c>
      <c r="B8" s="110" t="s">
        <v>6</v>
      </c>
      <c r="C8" s="107">
        <f>C9+C10+C11+C12+C13+C14+C15+C16</f>
        <v>8</v>
      </c>
      <c r="D8" s="107">
        <f t="shared" ref="D8:P8" si="4">D9+D10+D11+D12+D13+D14+D15+D16</f>
        <v>7</v>
      </c>
      <c r="E8" s="107">
        <f t="shared" si="4"/>
        <v>8</v>
      </c>
      <c r="F8" s="107">
        <f t="shared" si="4"/>
        <v>7</v>
      </c>
      <c r="G8" s="107">
        <f t="shared" si="4"/>
        <v>4</v>
      </c>
      <c r="H8" s="107">
        <f t="shared" ref="H8:I8" si="5">H9+H10+H11+H12+H13+H14+H15+H16</f>
        <v>0</v>
      </c>
      <c r="I8" s="107">
        <f t="shared" si="5"/>
        <v>4</v>
      </c>
      <c r="J8" s="107">
        <f t="shared" si="4"/>
        <v>0</v>
      </c>
      <c r="K8" s="107">
        <f t="shared" si="4"/>
        <v>0</v>
      </c>
      <c r="L8" s="107">
        <f t="shared" ref="L8" si="6">L9+L10+L11+L12+L13+L14+L15+L16</f>
        <v>0</v>
      </c>
      <c r="M8" s="107">
        <f t="shared" si="4"/>
        <v>4</v>
      </c>
      <c r="N8" s="107">
        <f t="shared" ref="N8:O8" si="7">N9+N10+N11+N12+N13+N14+N15+N16</f>
        <v>0</v>
      </c>
      <c r="O8" s="107">
        <f t="shared" si="7"/>
        <v>4</v>
      </c>
      <c r="P8" s="107">
        <f t="shared" si="4"/>
        <v>0</v>
      </c>
      <c r="Q8" s="107">
        <f>Q9+Q10+Q11+Q12+Q13+Q14+Q15+Q16</f>
        <v>0</v>
      </c>
      <c r="R8" s="107">
        <f>R9+R10+R11+R12+R13+R14+R15+R16</f>
        <v>0</v>
      </c>
      <c r="S8" s="140" t="e">
        <f>AVERAGE(S9:S16)</f>
        <v>#DIV/0!</v>
      </c>
      <c r="T8" s="140" t="e">
        <f>AVERAGE(T9:T16)</f>
        <v>#DIV/0!</v>
      </c>
      <c r="U8" s="140" t="e">
        <f>AVERAGE(U9:U16)</f>
        <v>#DIV/0!</v>
      </c>
      <c r="V8" s="140" t="e">
        <f>AVERAGE(V9:V16)</f>
        <v>#DIV/0!</v>
      </c>
    </row>
    <row r="9" spans="1:22" x14ac:dyDescent="0.2">
      <c r="A9" s="111" t="s">
        <v>361</v>
      </c>
      <c r="B9" s="112" t="s">
        <v>8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65"/>
      <c r="T9" s="165"/>
      <c r="U9" s="165"/>
      <c r="V9" s="165"/>
    </row>
    <row r="10" spans="1:22" x14ac:dyDescent="0.2">
      <c r="A10" s="111" t="s">
        <v>362</v>
      </c>
      <c r="B10" s="112" t="s">
        <v>10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65"/>
      <c r="T10" s="165"/>
      <c r="U10" s="165"/>
      <c r="V10" s="165"/>
    </row>
    <row r="11" spans="1:22" x14ac:dyDescent="0.2">
      <c r="A11" s="111" t="s">
        <v>363</v>
      </c>
      <c r="B11" s="112" t="s">
        <v>39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65"/>
      <c r="T11" s="165"/>
      <c r="U11" s="165"/>
      <c r="V11" s="165"/>
    </row>
    <row r="12" spans="1:22" x14ac:dyDescent="0.2">
      <c r="A12" s="111" t="s">
        <v>364</v>
      </c>
      <c r="B12" s="112" t="s">
        <v>41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65"/>
      <c r="T12" s="165"/>
      <c r="U12" s="165"/>
      <c r="V12" s="165"/>
    </row>
    <row r="13" spans="1:22" x14ac:dyDescent="0.2">
      <c r="A13" s="111" t="s">
        <v>365</v>
      </c>
      <c r="B13" s="112" t="s">
        <v>43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65"/>
      <c r="T13" s="165"/>
      <c r="U13" s="165"/>
      <c r="V13" s="165"/>
    </row>
    <row r="14" spans="1:22" x14ac:dyDescent="0.2">
      <c r="A14" s="111" t="s">
        <v>366</v>
      </c>
      <c r="B14" s="112" t="s">
        <v>45</v>
      </c>
      <c r="C14" s="117">
        <v>3</v>
      </c>
      <c r="D14" s="117">
        <v>3</v>
      </c>
      <c r="E14" s="117">
        <v>3</v>
      </c>
      <c r="F14" s="117">
        <v>3</v>
      </c>
      <c r="G14" s="117">
        <v>2</v>
      </c>
      <c r="H14" s="117">
        <v>0</v>
      </c>
      <c r="I14" s="117">
        <v>2</v>
      </c>
      <c r="J14" s="117">
        <v>0</v>
      </c>
      <c r="K14" s="117">
        <v>0</v>
      </c>
      <c r="L14" s="117">
        <v>0</v>
      </c>
      <c r="M14" s="117">
        <v>2</v>
      </c>
      <c r="N14" s="117">
        <v>0</v>
      </c>
      <c r="O14" s="117">
        <v>2</v>
      </c>
      <c r="P14" s="117">
        <v>0</v>
      </c>
      <c r="Q14" s="117">
        <v>0</v>
      </c>
      <c r="R14" s="117">
        <v>0</v>
      </c>
      <c r="S14" s="165"/>
      <c r="T14" s="165"/>
      <c r="U14" s="165"/>
      <c r="V14" s="165"/>
    </row>
    <row r="15" spans="1:22" x14ac:dyDescent="0.2">
      <c r="A15" s="111" t="s">
        <v>367</v>
      </c>
      <c r="B15" s="112" t="s">
        <v>47</v>
      </c>
      <c r="C15" s="117">
        <v>3</v>
      </c>
      <c r="D15" s="117">
        <v>2</v>
      </c>
      <c r="E15" s="117">
        <v>3</v>
      </c>
      <c r="F15" s="117">
        <v>2</v>
      </c>
      <c r="G15" s="117">
        <v>2</v>
      </c>
      <c r="H15" s="117">
        <v>0</v>
      </c>
      <c r="I15" s="117">
        <v>2</v>
      </c>
      <c r="J15" s="117">
        <v>0</v>
      </c>
      <c r="K15" s="117">
        <v>0</v>
      </c>
      <c r="L15" s="117">
        <v>0</v>
      </c>
      <c r="M15" s="117">
        <v>2</v>
      </c>
      <c r="N15" s="117">
        <v>0</v>
      </c>
      <c r="O15" s="117">
        <v>2</v>
      </c>
      <c r="P15" s="117">
        <v>0</v>
      </c>
      <c r="Q15" s="117">
        <v>0</v>
      </c>
      <c r="R15" s="117">
        <v>0</v>
      </c>
      <c r="S15" s="165"/>
      <c r="T15" s="165"/>
      <c r="U15" s="165"/>
      <c r="V15" s="165"/>
    </row>
    <row r="16" spans="1:22" x14ac:dyDescent="0.2">
      <c r="A16" s="111" t="s">
        <v>368</v>
      </c>
      <c r="B16" s="112" t="s">
        <v>49</v>
      </c>
      <c r="C16" s="117">
        <v>2</v>
      </c>
      <c r="D16" s="117">
        <v>2</v>
      </c>
      <c r="E16" s="117">
        <v>2</v>
      </c>
      <c r="F16" s="117">
        <v>2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65"/>
      <c r="T16" s="165"/>
      <c r="U16" s="165"/>
      <c r="V16" s="165"/>
    </row>
    <row r="17" spans="1:22" ht="12" customHeight="1" x14ac:dyDescent="0.2">
      <c r="A17" s="109" t="s">
        <v>369</v>
      </c>
      <c r="B17" s="110" t="s">
        <v>51</v>
      </c>
      <c r="C17" s="107">
        <f>C18+C19+C20</f>
        <v>0</v>
      </c>
      <c r="D17" s="107">
        <f t="shared" ref="D17:Q17" si="8">D18+D19+D20</f>
        <v>0</v>
      </c>
      <c r="E17" s="107">
        <f t="shared" si="8"/>
        <v>0</v>
      </c>
      <c r="F17" s="107">
        <f t="shared" si="8"/>
        <v>0</v>
      </c>
      <c r="G17" s="107">
        <f t="shared" si="8"/>
        <v>0</v>
      </c>
      <c r="H17" s="107">
        <f t="shared" ref="H17:I17" si="9">H18+H19+H20</f>
        <v>0</v>
      </c>
      <c r="I17" s="107">
        <f t="shared" si="9"/>
        <v>0</v>
      </c>
      <c r="J17" s="107">
        <f t="shared" si="8"/>
        <v>0</v>
      </c>
      <c r="K17" s="107">
        <f t="shared" si="8"/>
        <v>0</v>
      </c>
      <c r="L17" s="107">
        <f t="shared" ref="L17" si="10">L18+L19+L20</f>
        <v>0</v>
      </c>
      <c r="M17" s="107">
        <f t="shared" si="8"/>
        <v>0</v>
      </c>
      <c r="N17" s="107">
        <f t="shared" ref="N17:O17" si="11">N18+N19+N20</f>
        <v>0</v>
      </c>
      <c r="O17" s="107">
        <f t="shared" si="11"/>
        <v>0</v>
      </c>
      <c r="P17" s="107">
        <f t="shared" si="8"/>
        <v>0</v>
      </c>
      <c r="Q17" s="107">
        <f t="shared" si="8"/>
        <v>0</v>
      </c>
      <c r="R17" s="107">
        <f t="shared" ref="R17" si="12">R18+R19+R20</f>
        <v>0</v>
      </c>
      <c r="S17" s="140" t="e">
        <f>AVERAGE(S18:S20)</f>
        <v>#DIV/0!</v>
      </c>
      <c r="T17" s="140" t="e">
        <f>AVERAGE(T18:T20)</f>
        <v>#DIV/0!</v>
      </c>
      <c r="U17" s="140" t="e">
        <f>AVERAGE(U18:U20)</f>
        <v>#DIV/0!</v>
      </c>
      <c r="V17" s="140" t="e">
        <f>AVERAGE(V18:V20)</f>
        <v>#DIV/0!</v>
      </c>
    </row>
    <row r="18" spans="1:22" x14ac:dyDescent="0.2">
      <c r="A18" s="111" t="s">
        <v>370</v>
      </c>
      <c r="B18" s="112" t="s">
        <v>53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65"/>
      <c r="T18" s="165"/>
      <c r="U18" s="165"/>
      <c r="V18" s="165"/>
    </row>
    <row r="19" spans="1:22" x14ac:dyDescent="0.2">
      <c r="A19" s="111" t="s">
        <v>371</v>
      </c>
      <c r="B19" s="112" t="s">
        <v>55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65"/>
      <c r="T19" s="165"/>
      <c r="U19" s="165"/>
      <c r="V19" s="165"/>
    </row>
    <row r="20" spans="1:22" x14ac:dyDescent="0.2">
      <c r="A20" s="111" t="s">
        <v>372</v>
      </c>
      <c r="B20" s="112" t="s">
        <v>57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65"/>
      <c r="T20" s="165"/>
      <c r="U20" s="165"/>
      <c r="V20" s="165"/>
    </row>
    <row r="21" spans="1:22" x14ac:dyDescent="0.2">
      <c r="A21" s="109" t="s">
        <v>373</v>
      </c>
      <c r="B21" s="110" t="s">
        <v>59</v>
      </c>
      <c r="C21" s="107">
        <f>C22+C23</f>
        <v>0</v>
      </c>
      <c r="D21" s="107">
        <f t="shared" ref="D21:Q21" si="13">D22+D23</f>
        <v>0</v>
      </c>
      <c r="E21" s="107">
        <f t="shared" si="13"/>
        <v>0</v>
      </c>
      <c r="F21" s="107">
        <f t="shared" si="13"/>
        <v>0</v>
      </c>
      <c r="G21" s="107">
        <f t="shared" si="13"/>
        <v>0</v>
      </c>
      <c r="H21" s="107">
        <f t="shared" ref="H21:I21" si="14">H22+H23</f>
        <v>0</v>
      </c>
      <c r="I21" s="107">
        <f t="shared" si="14"/>
        <v>0</v>
      </c>
      <c r="J21" s="107">
        <f t="shared" si="13"/>
        <v>0</v>
      </c>
      <c r="K21" s="107">
        <f t="shared" si="13"/>
        <v>0</v>
      </c>
      <c r="L21" s="107">
        <f t="shared" ref="L21" si="15">L22+L23</f>
        <v>0</v>
      </c>
      <c r="M21" s="107">
        <f t="shared" si="13"/>
        <v>0</v>
      </c>
      <c r="N21" s="107">
        <f t="shared" ref="N21:O21" si="16">N22+N23</f>
        <v>0</v>
      </c>
      <c r="O21" s="107">
        <f t="shared" si="16"/>
        <v>0</v>
      </c>
      <c r="P21" s="107">
        <f t="shared" si="13"/>
        <v>0</v>
      </c>
      <c r="Q21" s="107">
        <f t="shared" si="13"/>
        <v>0</v>
      </c>
      <c r="R21" s="107">
        <f t="shared" ref="R21" si="17">R22+R23</f>
        <v>0</v>
      </c>
      <c r="S21" s="140" t="e">
        <f>AVERAGE(S22:S23)</f>
        <v>#DIV/0!</v>
      </c>
      <c r="T21" s="140" t="e">
        <f>AVERAGE(T22:T23)</f>
        <v>#DIV/0!</v>
      </c>
      <c r="U21" s="140" t="e">
        <f>AVERAGE(U22:U23)</f>
        <v>#DIV/0!</v>
      </c>
      <c r="V21" s="140" t="e">
        <f>AVERAGE(V22:V23)</f>
        <v>#DIV/0!</v>
      </c>
    </row>
    <row r="22" spans="1:22" x14ac:dyDescent="0.2">
      <c r="A22" s="111" t="s">
        <v>374</v>
      </c>
      <c r="B22" s="112" t="s">
        <v>61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65"/>
      <c r="T22" s="165"/>
      <c r="U22" s="165"/>
      <c r="V22" s="165"/>
    </row>
    <row r="23" spans="1:22" x14ac:dyDescent="0.2">
      <c r="A23" s="111" t="s">
        <v>375</v>
      </c>
      <c r="B23" s="112" t="s">
        <v>63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65"/>
      <c r="T23" s="165"/>
      <c r="U23" s="165"/>
      <c r="V23" s="165"/>
    </row>
    <row r="24" spans="1:22" ht="13.5" customHeight="1" x14ac:dyDescent="0.2">
      <c r="A24" s="109" t="s">
        <v>376</v>
      </c>
      <c r="B24" s="110" t="s">
        <v>65</v>
      </c>
      <c r="C24" s="107">
        <f>C25+C26+C27+C28+C29+C30+C31+C32</f>
        <v>9</v>
      </c>
      <c r="D24" s="107">
        <f t="shared" ref="D24:Q24" si="18">D25+D26+D27+D28+D29+D30+D31+D32</f>
        <v>9</v>
      </c>
      <c r="E24" s="107">
        <f t="shared" si="18"/>
        <v>9</v>
      </c>
      <c r="F24" s="107">
        <f t="shared" si="18"/>
        <v>9</v>
      </c>
      <c r="G24" s="107">
        <f t="shared" si="18"/>
        <v>0</v>
      </c>
      <c r="H24" s="107">
        <f t="shared" ref="H24:I24" si="19">H25+H26+H27+H28+H29+H30+H31+H32</f>
        <v>0</v>
      </c>
      <c r="I24" s="107">
        <f t="shared" si="19"/>
        <v>0</v>
      </c>
      <c r="J24" s="107">
        <f t="shared" si="18"/>
        <v>0</v>
      </c>
      <c r="K24" s="107">
        <f t="shared" si="18"/>
        <v>0</v>
      </c>
      <c r="L24" s="107">
        <f t="shared" ref="L24" si="20">L25+L26+L27+L28+L29+L30+L31+L32</f>
        <v>0</v>
      </c>
      <c r="M24" s="107">
        <f t="shared" si="18"/>
        <v>0</v>
      </c>
      <c r="N24" s="107">
        <f t="shared" ref="N24:O24" si="21">N25+N26+N27+N28+N29+N30+N31+N32</f>
        <v>0</v>
      </c>
      <c r="O24" s="107">
        <f t="shared" si="21"/>
        <v>0</v>
      </c>
      <c r="P24" s="107">
        <f t="shared" si="18"/>
        <v>0</v>
      </c>
      <c r="Q24" s="107">
        <f t="shared" si="18"/>
        <v>0</v>
      </c>
      <c r="R24" s="107">
        <f t="shared" ref="R24" si="22">R25+R26+R27+R28+R29+R30+R31+R32</f>
        <v>0</v>
      </c>
      <c r="S24" s="140" t="e">
        <f>AVERAGE(S25:S32)</f>
        <v>#DIV/0!</v>
      </c>
      <c r="T24" s="140" t="e">
        <f>AVERAGE(T25:T32)</f>
        <v>#DIV/0!</v>
      </c>
      <c r="U24" s="140" t="e">
        <f>AVERAGE(U25:U32)</f>
        <v>#DIV/0!</v>
      </c>
      <c r="V24" s="140" t="e">
        <f>AVERAGE(V25:V32)</f>
        <v>#DIV/0!</v>
      </c>
    </row>
    <row r="25" spans="1:22" ht="13.5" customHeight="1" x14ac:dyDescent="0.2">
      <c r="A25" s="111" t="s">
        <v>377</v>
      </c>
      <c r="B25" s="112" t="s">
        <v>67</v>
      </c>
      <c r="C25" s="117">
        <v>3</v>
      </c>
      <c r="D25" s="117">
        <v>3</v>
      </c>
      <c r="E25" s="117">
        <v>3</v>
      </c>
      <c r="F25" s="117">
        <v>3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65"/>
      <c r="T25" s="165"/>
      <c r="U25" s="165"/>
      <c r="V25" s="165"/>
    </row>
    <row r="26" spans="1:22" x14ac:dyDescent="0.2">
      <c r="A26" s="111" t="s">
        <v>378</v>
      </c>
      <c r="B26" s="112" t="s">
        <v>69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65"/>
      <c r="T26" s="165"/>
      <c r="U26" s="165"/>
      <c r="V26" s="165"/>
    </row>
    <row r="27" spans="1:22" x14ac:dyDescent="0.2">
      <c r="A27" s="111" t="s">
        <v>379</v>
      </c>
      <c r="B27" s="112" t="s">
        <v>71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65"/>
      <c r="T27" s="165"/>
      <c r="U27" s="165"/>
      <c r="V27" s="165"/>
    </row>
    <row r="28" spans="1:22" x14ac:dyDescent="0.2">
      <c r="A28" s="111" t="s">
        <v>380</v>
      </c>
      <c r="B28" s="112" t="s">
        <v>73</v>
      </c>
      <c r="C28" s="117">
        <v>2</v>
      </c>
      <c r="D28" s="117">
        <v>2</v>
      </c>
      <c r="E28" s="117">
        <v>2</v>
      </c>
      <c r="F28" s="117">
        <v>2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65"/>
      <c r="T28" s="165"/>
      <c r="U28" s="165"/>
      <c r="V28" s="165"/>
    </row>
    <row r="29" spans="1:22" x14ac:dyDescent="0.2">
      <c r="A29" s="111" t="s">
        <v>381</v>
      </c>
      <c r="B29" s="112" t="s">
        <v>75</v>
      </c>
      <c r="C29" s="117">
        <v>4</v>
      </c>
      <c r="D29" s="117">
        <v>4</v>
      </c>
      <c r="E29" s="117">
        <v>4</v>
      </c>
      <c r="F29" s="117">
        <v>4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65"/>
      <c r="T29" s="165"/>
      <c r="U29" s="165"/>
      <c r="V29" s="165"/>
    </row>
    <row r="30" spans="1:22" x14ac:dyDescent="0.2">
      <c r="A30" s="111" t="s">
        <v>382</v>
      </c>
      <c r="B30" s="112" t="s">
        <v>77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65"/>
      <c r="T30" s="165"/>
      <c r="U30" s="165"/>
      <c r="V30" s="165"/>
    </row>
    <row r="31" spans="1:22" x14ac:dyDescent="0.2">
      <c r="A31" s="111" t="s">
        <v>383</v>
      </c>
      <c r="B31" s="112" t="s">
        <v>79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65"/>
      <c r="T31" s="165"/>
      <c r="U31" s="165"/>
      <c r="V31" s="165"/>
    </row>
    <row r="32" spans="1:22" x14ac:dyDescent="0.2">
      <c r="A32" s="111" t="s">
        <v>384</v>
      </c>
      <c r="B32" s="112" t="s">
        <v>81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65"/>
      <c r="T32" s="165"/>
      <c r="U32" s="165"/>
      <c r="V32" s="165"/>
    </row>
    <row r="33" spans="1:22" x14ac:dyDescent="0.2">
      <c r="A33" s="109" t="s">
        <v>385</v>
      </c>
      <c r="B33" s="110" t="s">
        <v>83</v>
      </c>
      <c r="C33" s="107">
        <f>C34+C35+C36</f>
        <v>0</v>
      </c>
      <c r="D33" s="107">
        <f t="shared" ref="D33:Q33" si="23">D34+D35+D36</f>
        <v>0</v>
      </c>
      <c r="E33" s="107">
        <f t="shared" si="23"/>
        <v>0</v>
      </c>
      <c r="F33" s="107">
        <f t="shared" si="23"/>
        <v>0</v>
      </c>
      <c r="G33" s="107">
        <f t="shared" si="23"/>
        <v>0</v>
      </c>
      <c r="H33" s="107">
        <f t="shared" ref="H33:I33" si="24">H34+H35+H36</f>
        <v>0</v>
      </c>
      <c r="I33" s="107">
        <f t="shared" si="24"/>
        <v>0</v>
      </c>
      <c r="J33" s="107">
        <f t="shared" si="23"/>
        <v>0</v>
      </c>
      <c r="K33" s="107">
        <f t="shared" si="23"/>
        <v>0</v>
      </c>
      <c r="L33" s="107">
        <f t="shared" ref="L33" si="25">L34+L35+L36</f>
        <v>0</v>
      </c>
      <c r="M33" s="107">
        <f t="shared" si="23"/>
        <v>0</v>
      </c>
      <c r="N33" s="107">
        <f t="shared" ref="N33:O33" si="26">N34+N35+N36</f>
        <v>0</v>
      </c>
      <c r="O33" s="107">
        <f t="shared" si="26"/>
        <v>0</v>
      </c>
      <c r="P33" s="107">
        <f t="shared" si="23"/>
        <v>0</v>
      </c>
      <c r="Q33" s="107">
        <f t="shared" si="23"/>
        <v>0</v>
      </c>
      <c r="R33" s="107">
        <f t="shared" ref="R33" si="27">R34+R35+R36</f>
        <v>0</v>
      </c>
      <c r="S33" s="140" t="e">
        <f>AVERAGE(S34:S36)</f>
        <v>#DIV/0!</v>
      </c>
      <c r="T33" s="140" t="e">
        <f>AVERAGE(T34:T36)</f>
        <v>#DIV/0!</v>
      </c>
      <c r="U33" s="140" t="e">
        <f>AVERAGE(U34:U36)</f>
        <v>#DIV/0!</v>
      </c>
      <c r="V33" s="140" t="e">
        <f>AVERAGE(V34:V36)</f>
        <v>#DIV/0!</v>
      </c>
    </row>
    <row r="34" spans="1:22" x14ac:dyDescent="0.2">
      <c r="A34" s="111" t="s">
        <v>386</v>
      </c>
      <c r="B34" s="112" t="s">
        <v>85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65"/>
      <c r="T34" s="165"/>
      <c r="U34" s="165"/>
      <c r="V34" s="165"/>
    </row>
    <row r="35" spans="1:22" x14ac:dyDescent="0.2">
      <c r="A35" s="111" t="s">
        <v>387</v>
      </c>
      <c r="B35" s="112" t="s">
        <v>87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65"/>
      <c r="T35" s="165"/>
      <c r="U35" s="165"/>
      <c r="V35" s="165"/>
    </row>
    <row r="36" spans="1:22" x14ac:dyDescent="0.2">
      <c r="A36" s="111" t="s">
        <v>388</v>
      </c>
      <c r="B36" s="112" t="s">
        <v>89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65"/>
      <c r="T36" s="165"/>
      <c r="U36" s="165"/>
      <c r="V36" s="165"/>
    </row>
    <row r="37" spans="1:22" x14ac:dyDescent="0.2">
      <c r="A37" s="109" t="s">
        <v>389</v>
      </c>
      <c r="B37" s="110" t="s">
        <v>91</v>
      </c>
      <c r="C37" s="107">
        <f>C38+C39+C40</f>
        <v>3</v>
      </c>
      <c r="D37" s="107">
        <f t="shared" ref="D37:Q37" si="28">D38+D39+D40</f>
        <v>3</v>
      </c>
      <c r="E37" s="107">
        <f t="shared" si="28"/>
        <v>3</v>
      </c>
      <c r="F37" s="107">
        <f t="shared" si="28"/>
        <v>3</v>
      </c>
      <c r="G37" s="107">
        <f t="shared" si="28"/>
        <v>0</v>
      </c>
      <c r="H37" s="107">
        <f t="shared" ref="H37:I37" si="29">H38+H39+H40</f>
        <v>0</v>
      </c>
      <c r="I37" s="107">
        <f t="shared" si="29"/>
        <v>0</v>
      </c>
      <c r="J37" s="107">
        <f t="shared" si="28"/>
        <v>0</v>
      </c>
      <c r="K37" s="107">
        <f t="shared" si="28"/>
        <v>0</v>
      </c>
      <c r="L37" s="107">
        <f t="shared" ref="L37" si="30">L38+L39+L40</f>
        <v>0</v>
      </c>
      <c r="M37" s="107">
        <f t="shared" si="28"/>
        <v>0</v>
      </c>
      <c r="N37" s="107">
        <f t="shared" ref="N37:O37" si="31">N38+N39+N40</f>
        <v>0</v>
      </c>
      <c r="O37" s="107">
        <f t="shared" si="31"/>
        <v>0</v>
      </c>
      <c r="P37" s="107">
        <f t="shared" si="28"/>
        <v>0</v>
      </c>
      <c r="Q37" s="107">
        <f t="shared" si="28"/>
        <v>0</v>
      </c>
      <c r="R37" s="107">
        <f t="shared" ref="R37" si="32">R38+R39+R40</f>
        <v>0</v>
      </c>
      <c r="S37" s="140" t="e">
        <f>AVERAGE(S38:S40)</f>
        <v>#DIV/0!</v>
      </c>
      <c r="T37" s="140" t="e">
        <f>AVERAGE(T38:T40)</f>
        <v>#DIV/0!</v>
      </c>
      <c r="U37" s="140" t="e">
        <f>AVERAGE(U38:U40)</f>
        <v>#DIV/0!</v>
      </c>
      <c r="V37" s="140" t="e">
        <f>AVERAGE(V38:V40)</f>
        <v>#DIV/0!</v>
      </c>
    </row>
    <row r="38" spans="1:22" x14ac:dyDescent="0.2">
      <c r="A38" s="111" t="s">
        <v>390</v>
      </c>
      <c r="B38" s="112" t="s">
        <v>93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65"/>
      <c r="T38" s="165"/>
      <c r="U38" s="165"/>
      <c r="V38" s="165"/>
    </row>
    <row r="39" spans="1:22" x14ac:dyDescent="0.2">
      <c r="A39" s="111" t="s">
        <v>391</v>
      </c>
      <c r="B39" s="112" t="s">
        <v>95</v>
      </c>
      <c r="C39" s="117">
        <v>3</v>
      </c>
      <c r="D39" s="117">
        <v>3</v>
      </c>
      <c r="E39" s="117">
        <v>3</v>
      </c>
      <c r="F39" s="117">
        <v>3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65"/>
      <c r="T39" s="165"/>
      <c r="U39" s="165"/>
      <c r="V39" s="165"/>
    </row>
    <row r="40" spans="1:22" x14ac:dyDescent="0.2">
      <c r="A40" s="111" t="s">
        <v>392</v>
      </c>
      <c r="B40" s="112" t="s">
        <v>97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65"/>
      <c r="T40" s="165"/>
      <c r="U40" s="165"/>
      <c r="V40" s="165"/>
    </row>
    <row r="41" spans="1:22" x14ac:dyDescent="0.2">
      <c r="A41" s="109" t="s">
        <v>393</v>
      </c>
      <c r="B41" s="110" t="s">
        <v>99</v>
      </c>
      <c r="C41" s="107">
        <f>C42+C43</f>
        <v>1</v>
      </c>
      <c r="D41" s="107">
        <f t="shared" ref="D41:Q41" si="33">D42+D43</f>
        <v>1</v>
      </c>
      <c r="E41" s="107">
        <f t="shared" si="33"/>
        <v>1</v>
      </c>
      <c r="F41" s="107">
        <f t="shared" si="33"/>
        <v>1</v>
      </c>
      <c r="G41" s="107">
        <f t="shared" si="33"/>
        <v>0</v>
      </c>
      <c r="H41" s="107">
        <f t="shared" ref="H41:I41" si="34">H42+H43</f>
        <v>0</v>
      </c>
      <c r="I41" s="107">
        <f t="shared" si="34"/>
        <v>0</v>
      </c>
      <c r="J41" s="107">
        <f t="shared" si="33"/>
        <v>0</v>
      </c>
      <c r="K41" s="107">
        <f t="shared" si="33"/>
        <v>0</v>
      </c>
      <c r="L41" s="107">
        <f t="shared" ref="L41" si="35">L42+L43</f>
        <v>0</v>
      </c>
      <c r="M41" s="107">
        <f t="shared" si="33"/>
        <v>0</v>
      </c>
      <c r="N41" s="107">
        <f t="shared" ref="N41:O41" si="36">N42+N43</f>
        <v>0</v>
      </c>
      <c r="O41" s="107">
        <f t="shared" si="36"/>
        <v>0</v>
      </c>
      <c r="P41" s="107">
        <f t="shared" si="33"/>
        <v>0</v>
      </c>
      <c r="Q41" s="107">
        <f t="shared" si="33"/>
        <v>0</v>
      </c>
      <c r="R41" s="107">
        <f t="shared" ref="R41" si="37">R42+R43</f>
        <v>0</v>
      </c>
      <c r="S41" s="140" t="e">
        <f>AVERAGE(S42:S43)</f>
        <v>#DIV/0!</v>
      </c>
      <c r="T41" s="140" t="e">
        <f>AVERAGE(T42:T43)</f>
        <v>#DIV/0!</v>
      </c>
      <c r="U41" s="140" t="e">
        <f>AVERAGE(U42:U43)</f>
        <v>#DIV/0!</v>
      </c>
      <c r="V41" s="140" t="e">
        <f>AVERAGE(V42:V43)</f>
        <v>#DIV/0!</v>
      </c>
    </row>
    <row r="42" spans="1:22" x14ac:dyDescent="0.2">
      <c r="A42" s="111" t="s">
        <v>394</v>
      </c>
      <c r="B42" s="112" t="s">
        <v>101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65"/>
      <c r="T42" s="165"/>
      <c r="U42" s="165"/>
      <c r="V42" s="165"/>
    </row>
    <row r="43" spans="1:22" x14ac:dyDescent="0.2">
      <c r="A43" s="111" t="s">
        <v>395</v>
      </c>
      <c r="B43" s="112" t="s">
        <v>103</v>
      </c>
      <c r="C43" s="117">
        <v>1</v>
      </c>
      <c r="D43" s="117">
        <v>1</v>
      </c>
      <c r="E43" s="117">
        <v>1</v>
      </c>
      <c r="F43" s="117">
        <v>1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65"/>
      <c r="T43" s="165"/>
      <c r="U43" s="165"/>
      <c r="V43" s="165"/>
    </row>
    <row r="44" spans="1:22" x14ac:dyDescent="0.2">
      <c r="A44" s="109" t="s">
        <v>396</v>
      </c>
      <c r="B44" s="110" t="s">
        <v>105</v>
      </c>
      <c r="C44" s="107">
        <f>C45+C46</f>
        <v>3</v>
      </c>
      <c r="D44" s="107">
        <f t="shared" ref="D44:Q44" si="38">D45+D46</f>
        <v>3</v>
      </c>
      <c r="E44" s="107">
        <f t="shared" si="38"/>
        <v>3</v>
      </c>
      <c r="F44" s="107">
        <f t="shared" si="38"/>
        <v>3</v>
      </c>
      <c r="G44" s="107">
        <f t="shared" si="38"/>
        <v>0</v>
      </c>
      <c r="H44" s="107">
        <f t="shared" ref="H44:I44" si="39">H45+H46</f>
        <v>0</v>
      </c>
      <c r="I44" s="107">
        <f t="shared" si="39"/>
        <v>0</v>
      </c>
      <c r="J44" s="107">
        <f t="shared" si="38"/>
        <v>0</v>
      </c>
      <c r="K44" s="107">
        <f t="shared" si="38"/>
        <v>0</v>
      </c>
      <c r="L44" s="107">
        <f t="shared" ref="L44" si="40">L45+L46</f>
        <v>0</v>
      </c>
      <c r="M44" s="107">
        <f t="shared" si="38"/>
        <v>0</v>
      </c>
      <c r="N44" s="107">
        <f t="shared" ref="N44:O44" si="41">N45+N46</f>
        <v>0</v>
      </c>
      <c r="O44" s="107">
        <f t="shared" si="41"/>
        <v>0</v>
      </c>
      <c r="P44" s="107">
        <f t="shared" si="38"/>
        <v>0</v>
      </c>
      <c r="Q44" s="107">
        <f t="shared" si="38"/>
        <v>0</v>
      </c>
      <c r="R44" s="107">
        <f t="shared" ref="R44" si="42">R45+R46</f>
        <v>0</v>
      </c>
      <c r="S44" s="140" t="e">
        <f>AVERAGE(S45:S46)</f>
        <v>#DIV/0!</v>
      </c>
      <c r="T44" s="140" t="e">
        <f>AVERAGE(T45:T46)</f>
        <v>#DIV/0!</v>
      </c>
      <c r="U44" s="140" t="e">
        <f>AVERAGE(U45:U46)</f>
        <v>#DIV/0!</v>
      </c>
      <c r="V44" s="140" t="e">
        <f>AVERAGE(V45:V46)</f>
        <v>#DIV/0!</v>
      </c>
    </row>
    <row r="45" spans="1:22" x14ac:dyDescent="0.2">
      <c r="A45" s="111" t="s">
        <v>397</v>
      </c>
      <c r="B45" s="112" t="s">
        <v>107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65"/>
      <c r="T45" s="165"/>
      <c r="U45" s="165"/>
      <c r="V45" s="165"/>
    </row>
    <row r="46" spans="1:22" x14ac:dyDescent="0.2">
      <c r="A46" s="111" t="s">
        <v>398</v>
      </c>
      <c r="B46" s="112" t="s">
        <v>109</v>
      </c>
      <c r="C46" s="117">
        <v>3</v>
      </c>
      <c r="D46" s="117">
        <v>3</v>
      </c>
      <c r="E46" s="117">
        <v>3</v>
      </c>
      <c r="F46" s="117">
        <v>3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65"/>
      <c r="T46" s="165"/>
      <c r="U46" s="165"/>
      <c r="V46" s="165"/>
    </row>
    <row r="47" spans="1:22" x14ac:dyDescent="0.2">
      <c r="A47" s="109" t="s">
        <v>399</v>
      </c>
      <c r="B47" s="110" t="s">
        <v>111</v>
      </c>
      <c r="C47" s="107">
        <f>C48+C49</f>
        <v>6</v>
      </c>
      <c r="D47" s="107">
        <f t="shared" ref="D47:Q47" si="43">D48+D49</f>
        <v>6</v>
      </c>
      <c r="E47" s="107">
        <f t="shared" si="43"/>
        <v>6</v>
      </c>
      <c r="F47" s="107">
        <f t="shared" si="43"/>
        <v>6</v>
      </c>
      <c r="G47" s="107">
        <f t="shared" si="43"/>
        <v>0</v>
      </c>
      <c r="H47" s="107">
        <f t="shared" ref="H47:I47" si="44">H48+H49</f>
        <v>0</v>
      </c>
      <c r="I47" s="107">
        <f t="shared" si="44"/>
        <v>0</v>
      </c>
      <c r="J47" s="107">
        <f t="shared" si="43"/>
        <v>0</v>
      </c>
      <c r="K47" s="107">
        <f t="shared" si="43"/>
        <v>0</v>
      </c>
      <c r="L47" s="107">
        <f t="shared" ref="L47" si="45">L48+L49</f>
        <v>0</v>
      </c>
      <c r="M47" s="107">
        <f t="shared" si="43"/>
        <v>0</v>
      </c>
      <c r="N47" s="107">
        <f t="shared" ref="N47:O47" si="46">N48+N49</f>
        <v>0</v>
      </c>
      <c r="O47" s="107">
        <f t="shared" si="46"/>
        <v>0</v>
      </c>
      <c r="P47" s="107">
        <f t="shared" si="43"/>
        <v>0</v>
      </c>
      <c r="Q47" s="107">
        <f t="shared" si="43"/>
        <v>0</v>
      </c>
      <c r="R47" s="107">
        <f t="shared" ref="R47" si="47">R48+R49</f>
        <v>0</v>
      </c>
      <c r="S47" s="140" t="e">
        <f>AVERAGE(S48:S49)</f>
        <v>#DIV/0!</v>
      </c>
      <c r="T47" s="140" t="e">
        <f>AVERAGE(T48:T49)</f>
        <v>#DIV/0!</v>
      </c>
      <c r="U47" s="140" t="e">
        <f>AVERAGE(U48:U49)</f>
        <v>#DIV/0!</v>
      </c>
      <c r="V47" s="140" t="e">
        <f>AVERAGE(V48:V49)</f>
        <v>#DIV/0!</v>
      </c>
    </row>
    <row r="48" spans="1:22" x14ac:dyDescent="0.2">
      <c r="A48" s="111" t="s">
        <v>400</v>
      </c>
      <c r="B48" s="112" t="s">
        <v>113</v>
      </c>
      <c r="C48" s="117">
        <v>4</v>
      </c>
      <c r="D48" s="117">
        <v>4</v>
      </c>
      <c r="E48" s="117">
        <v>4</v>
      </c>
      <c r="F48" s="117">
        <v>4</v>
      </c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65"/>
      <c r="T48" s="165"/>
      <c r="U48" s="165"/>
      <c r="V48" s="165"/>
    </row>
    <row r="49" spans="1:22" x14ac:dyDescent="0.2">
      <c r="A49" s="111" t="s">
        <v>401</v>
      </c>
      <c r="B49" s="112" t="s">
        <v>115</v>
      </c>
      <c r="C49" s="117">
        <v>2</v>
      </c>
      <c r="D49" s="117">
        <v>2</v>
      </c>
      <c r="E49" s="117">
        <v>2</v>
      </c>
      <c r="F49" s="117">
        <v>2</v>
      </c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65"/>
      <c r="T49" s="165"/>
      <c r="U49" s="165"/>
      <c r="V49" s="165"/>
    </row>
    <row r="50" spans="1:22" ht="12" customHeight="1" x14ac:dyDescent="0.2">
      <c r="A50" s="109" t="s">
        <v>402</v>
      </c>
      <c r="B50" s="110" t="s">
        <v>117</v>
      </c>
      <c r="C50" s="107">
        <f>C51+C52+C53+C54</f>
        <v>0</v>
      </c>
      <c r="D50" s="107">
        <f t="shared" ref="D50:Q50" si="48">D51+D52+D53+D54</f>
        <v>0</v>
      </c>
      <c r="E50" s="107">
        <f t="shared" si="48"/>
        <v>0</v>
      </c>
      <c r="F50" s="107">
        <f t="shared" si="48"/>
        <v>0</v>
      </c>
      <c r="G50" s="107">
        <f t="shared" si="48"/>
        <v>0</v>
      </c>
      <c r="H50" s="107">
        <f t="shared" ref="H50:I50" si="49">H51+H52+H53+H54</f>
        <v>0</v>
      </c>
      <c r="I50" s="107">
        <f t="shared" si="49"/>
        <v>0</v>
      </c>
      <c r="J50" s="107">
        <f t="shared" si="48"/>
        <v>0</v>
      </c>
      <c r="K50" s="107">
        <f t="shared" si="48"/>
        <v>0</v>
      </c>
      <c r="L50" s="107">
        <f t="shared" ref="L50" si="50">L51+L52+L53+L54</f>
        <v>0</v>
      </c>
      <c r="M50" s="107">
        <f t="shared" si="48"/>
        <v>0</v>
      </c>
      <c r="N50" s="107">
        <f t="shared" ref="N50:O50" si="51">N51+N52+N53+N54</f>
        <v>0</v>
      </c>
      <c r="O50" s="107">
        <f t="shared" si="51"/>
        <v>0</v>
      </c>
      <c r="P50" s="107">
        <f t="shared" si="48"/>
        <v>0</v>
      </c>
      <c r="Q50" s="107">
        <f t="shared" si="48"/>
        <v>0</v>
      </c>
      <c r="R50" s="107">
        <f t="shared" ref="R50" si="52">R51+R52+R53+R54</f>
        <v>0</v>
      </c>
      <c r="S50" s="140" t="e">
        <f>AVERAGE(S51:S54)</f>
        <v>#DIV/0!</v>
      </c>
      <c r="T50" s="140" t="e">
        <f>AVERAGE(T51:T54)</f>
        <v>#DIV/0!</v>
      </c>
      <c r="U50" s="140" t="e">
        <f>AVERAGE(U51:U54)</f>
        <v>#DIV/0!</v>
      </c>
      <c r="V50" s="140" t="e">
        <f>AVERAGE(V51:V54)</f>
        <v>#DIV/0!</v>
      </c>
    </row>
    <row r="51" spans="1:22" x14ac:dyDescent="0.2">
      <c r="A51" s="111" t="s">
        <v>403</v>
      </c>
      <c r="B51" s="112" t="s">
        <v>119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65"/>
      <c r="T51" s="165"/>
      <c r="U51" s="165"/>
      <c r="V51" s="165"/>
    </row>
    <row r="52" spans="1:22" x14ac:dyDescent="0.2">
      <c r="A52" s="111" t="s">
        <v>404</v>
      </c>
      <c r="B52" s="112" t="s">
        <v>121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65"/>
      <c r="T52" s="165"/>
      <c r="U52" s="165"/>
      <c r="V52" s="165"/>
    </row>
    <row r="53" spans="1:22" x14ac:dyDescent="0.2">
      <c r="A53" s="111" t="s">
        <v>405</v>
      </c>
      <c r="B53" s="112" t="s">
        <v>123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65"/>
      <c r="T53" s="165"/>
      <c r="U53" s="165"/>
      <c r="V53" s="165"/>
    </row>
    <row r="54" spans="1:22" x14ac:dyDescent="0.2">
      <c r="A54" s="111" t="s">
        <v>406</v>
      </c>
      <c r="B54" s="112" t="s">
        <v>125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65"/>
      <c r="T54" s="165"/>
      <c r="U54" s="165"/>
      <c r="V54" s="165"/>
    </row>
    <row r="55" spans="1:22" x14ac:dyDescent="0.2">
      <c r="A55" s="109" t="s">
        <v>407</v>
      </c>
      <c r="B55" s="110" t="s">
        <v>127</v>
      </c>
      <c r="C55" s="107">
        <f>C56</f>
        <v>1</v>
      </c>
      <c r="D55" s="107">
        <f t="shared" ref="D55:R55" si="53">D56</f>
        <v>1</v>
      </c>
      <c r="E55" s="107">
        <f t="shared" si="53"/>
        <v>1</v>
      </c>
      <c r="F55" s="107">
        <f t="shared" si="53"/>
        <v>1</v>
      </c>
      <c r="G55" s="107">
        <f t="shared" si="53"/>
        <v>0</v>
      </c>
      <c r="H55" s="107">
        <f t="shared" si="53"/>
        <v>0</v>
      </c>
      <c r="I55" s="107">
        <f t="shared" si="53"/>
        <v>0</v>
      </c>
      <c r="J55" s="107">
        <f t="shared" si="53"/>
        <v>0</v>
      </c>
      <c r="K55" s="107">
        <f t="shared" si="53"/>
        <v>0</v>
      </c>
      <c r="L55" s="107">
        <f t="shared" si="53"/>
        <v>0</v>
      </c>
      <c r="M55" s="107">
        <f t="shared" si="53"/>
        <v>0</v>
      </c>
      <c r="N55" s="107">
        <f t="shared" si="53"/>
        <v>0</v>
      </c>
      <c r="O55" s="107">
        <f t="shared" si="53"/>
        <v>0</v>
      </c>
      <c r="P55" s="107">
        <f t="shared" si="53"/>
        <v>0</v>
      </c>
      <c r="Q55" s="107">
        <f t="shared" si="53"/>
        <v>0</v>
      </c>
      <c r="R55" s="107">
        <f t="shared" si="53"/>
        <v>0</v>
      </c>
      <c r="S55" s="140">
        <f>S56</f>
        <v>0</v>
      </c>
      <c r="T55" s="140">
        <f>T56</f>
        <v>0</v>
      </c>
      <c r="U55" s="140">
        <f>U56</f>
        <v>0</v>
      </c>
      <c r="V55" s="140">
        <f>V56</f>
        <v>0</v>
      </c>
    </row>
    <row r="56" spans="1:22" x14ac:dyDescent="0.2">
      <c r="A56" s="111" t="s">
        <v>408</v>
      </c>
      <c r="B56" s="112" t="s">
        <v>129</v>
      </c>
      <c r="C56" s="117">
        <v>1</v>
      </c>
      <c r="D56" s="117">
        <v>1</v>
      </c>
      <c r="E56" s="117">
        <v>1</v>
      </c>
      <c r="F56" s="117">
        <v>1</v>
      </c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65"/>
      <c r="T56" s="165"/>
      <c r="U56" s="165"/>
      <c r="V56" s="165"/>
    </row>
    <row r="57" spans="1:22" x14ac:dyDescent="0.2">
      <c r="A57" s="113"/>
    </row>
  </sheetData>
  <sheetProtection algorithmName="SHA-512" hashValue="4K7Td4e2GFbtc0evCSaycI5TJcL41jzr5+9BJ3B5XDNcc7nSVXkMFtphSHFZuxO/L4FiOntKqHuZvKw7Q92qzg==" saltValue="R0OOJ2QCQOlTbby/muM3QQ==" spinCount="100000" sheet="1" objects="1" scenarios="1" selectLockedCells="1"/>
  <mergeCells count="9">
    <mergeCell ref="U4:V4"/>
    <mergeCell ref="A1:V3"/>
    <mergeCell ref="S4:T4"/>
    <mergeCell ref="A4:A5"/>
    <mergeCell ref="B4:B5"/>
    <mergeCell ref="C4:D4"/>
    <mergeCell ref="E4:F4"/>
    <mergeCell ref="G4:L4"/>
    <mergeCell ref="M4:R4"/>
  </mergeCells>
  <dataValidations count="1">
    <dataValidation type="whole" allowBlank="1" showInputMessage="1" showErrorMessage="1" sqref="C7:R56">
      <formula1>0</formula1>
      <formula2>1.11111111111111E+24</formula2>
    </dataValidation>
  </dataValidations>
  <pageMargins left="0.39370078740157483" right="0.19685039370078741" top="0.19685039370078741" bottom="0.19685039370078741" header="0.19685039370078741" footer="0.19685039370078741"/>
  <pageSetup paperSize="9" scale="6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2342ac-3956-43d4-8837-a8f9df1a246e">YP6M6QQTSDJS-1401144774-59</_dlc_DocId>
    <_dlc_DocIdUrl xmlns="d32342ac-3956-43d4-8837-a8f9df1a246e">
      <Url>http://www.eduportal44.ru/kady/nov/RMK/_layouts/15/DocIdRedir.aspx?ID=YP6M6QQTSDJS-1401144774-59</Url>
      <Description>YP6M6QQTSDJS-1401144774-59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A835BB1EAEBC44E869EEA8F050C02B1" ma:contentTypeVersion="0" ma:contentTypeDescription="Создание документа." ma:contentTypeScope="" ma:versionID="e555f1a2399e53b43b9c785f3f79d3ff">
  <xsd:schema xmlns:xsd="http://www.w3.org/2001/XMLSchema" xmlns:xs="http://www.w3.org/2001/XMLSchema" xmlns:p="http://schemas.microsoft.com/office/2006/metadata/properties" xmlns:ns2="d32342ac-3956-43d4-8837-a8f9df1a246e" targetNamespace="http://schemas.microsoft.com/office/2006/metadata/properties" ma:root="true" ma:fieldsID="574380ad247e1253414f465d7d595207" ns2:_="">
    <xsd:import namespace="d32342ac-3956-43d4-8837-a8f9df1a24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342ac-3956-43d4-8837-a8f9df1a24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5C3D94-5C20-49B8-836C-82FD7940E06E}"/>
</file>

<file path=customXml/itemProps2.xml><?xml version="1.0" encoding="utf-8"?>
<ds:datastoreItem xmlns:ds="http://schemas.openxmlformats.org/officeDocument/2006/customXml" ds:itemID="{D0FA8530-65F0-4CB3-B7AA-00F0B89A8685}"/>
</file>

<file path=customXml/itemProps3.xml><?xml version="1.0" encoding="utf-8"?>
<ds:datastoreItem xmlns:ds="http://schemas.openxmlformats.org/officeDocument/2006/customXml" ds:itemID="{2B87010D-9220-4B90-AC9F-5832C10C4935}"/>
</file>

<file path=customXml/itemProps4.xml><?xml version="1.0" encoding="utf-8"?>
<ds:datastoreItem xmlns:ds="http://schemas.openxmlformats.org/officeDocument/2006/customXml" ds:itemID="{ED665F3C-B455-42AE-A0BE-B14BACC98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Раздел0</vt:lpstr>
      <vt:lpstr>Раздел 1</vt:lpstr>
      <vt:lpstr>Раздел 2</vt:lpstr>
      <vt:lpstr>Раздел 3</vt:lpstr>
      <vt:lpstr>Раздел 4</vt:lpstr>
      <vt:lpstr> Раздел 5</vt:lpstr>
      <vt:lpstr> Раздел 6</vt:lpstr>
      <vt:lpstr>Раздел 7</vt:lpstr>
      <vt:lpstr>Раздел 8</vt:lpstr>
      <vt:lpstr> Раздел 9</vt:lpstr>
      <vt:lpstr> Раздел 10</vt:lpstr>
      <vt:lpstr>Раздел 11</vt:lpstr>
      <vt:lpstr>Раздел 12</vt:lpstr>
      <vt:lpstr>Раздел0!Внимание</vt:lpstr>
      <vt:lpstr>' Раздел 6'!Заголовки_для_печати</vt:lpstr>
      <vt:lpstr>'Раздел 3'!Заголовки_для_печати</vt:lpstr>
      <vt:lpstr>'Раздел 4'!Заголовки_для_печати</vt:lpstr>
      <vt:lpstr>'Раздел 7'!Заголовки_для_печати</vt:lpstr>
      <vt:lpstr>'Раздел 8'!Заголовки_для_печати</vt:lpstr>
      <vt:lpstr>' Раздел 5'!Область_печати</vt:lpstr>
      <vt:lpstr>' Раздел 6'!Область_печати</vt:lpstr>
      <vt:lpstr>'Раздел 1'!Область_печати</vt:lpstr>
      <vt:lpstr>'Раздел 12'!Область_печати</vt:lpstr>
      <vt:lpstr>'Раздел 4'!Область_печати</vt:lpstr>
      <vt:lpstr>'Раздел 7'!Область_печати</vt:lpstr>
      <vt:lpstr>'Раздел 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2021-04-06T11:30:42Z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0x010100AA835BB1EAEBC44E869EEA8F050C02B1</vt:lpwstr>
  </property>
  <property fmtid="{D5CDD505-2E9C-101B-9397-08002B2CF9AE}" pid="3" name="_dlc_DocIdItemGuid">
    <vt:lpwstr>41e56e3e-f078-4f89-acab-7f837ae6669d</vt:lpwstr>
  </property>
</Properties>
</file>