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00"/>
  <c r="F195"/>
  <c r="H195"/>
  <c r="G195"/>
  <c r="I195"/>
  <c r="H176"/>
  <c r="L176"/>
  <c r="G176"/>
  <c r="I176"/>
  <c r="L157"/>
  <c r="I157"/>
  <c r="G157"/>
  <c r="H157"/>
  <c r="L138"/>
  <c r="I138"/>
  <c r="I119"/>
  <c r="H119"/>
  <c r="G119"/>
  <c r="G100"/>
  <c r="H100"/>
  <c r="I100"/>
  <c r="L81"/>
  <c r="I81"/>
  <c r="H81"/>
  <c r="G81"/>
  <c r="J62"/>
  <c r="H62"/>
  <c r="L62"/>
  <c r="I62"/>
  <c r="G62"/>
  <c r="J43"/>
  <c r="F43"/>
  <c r="I43"/>
  <c r="H43"/>
  <c r="G43"/>
  <c r="L43"/>
  <c r="J24"/>
  <c r="G24"/>
  <c r="L24"/>
  <c r="I24"/>
  <c r="H24"/>
  <c r="F24"/>
  <c r="J196" l="1"/>
  <c r="F196"/>
  <c r="I196"/>
  <c r="H196"/>
  <c r="G196"/>
  <c r="L196"/>
</calcChain>
</file>

<file path=xl/sharedStrings.xml><?xml version="1.0" encoding="utf-8"?>
<sst xmlns="http://schemas.openxmlformats.org/spreadsheetml/2006/main" count="261" uniqueCount="87">
  <si>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</si>
  <si>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</si>
  <si>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</si>
  <si>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</si>
  <si>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</si>
  <si>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</si>
  <si>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</si>
  <si>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</si>
  <si>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</si>
  <si>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</si>
  <si>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</si>
  <si>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</si>
  <si>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</si>
  <si>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</si>
  <si>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</si>
  <si>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</si>
  <si>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</si>
  <si>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</si>
  <si>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</si>
  <si>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</si>
  <si>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</si>
  <si>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</si>
  <si>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</si>
  <si>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</si>
  <si>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</si>
  <si>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</si>
  <si>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</si>
  <si>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</si>
  <si>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</si>
  <si>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</si>
  <si>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</si>
  <si>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</si>
  <si>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</si>
  <si>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</si>
  <si>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</si>
  <si>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</si>
  <si>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</si>
  <si>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</si>
  <si>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</si>
  <si>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Огурцы свежие порционные</t>
  </si>
  <si>
    <t>Щи из капусты с картофелем</t>
  </si>
  <si>
    <t>Котлета рубленая из птицы</t>
  </si>
  <si>
    <t>Макароны отварные</t>
  </si>
  <si>
    <t>Компот из смеси сухофруктов</t>
  </si>
  <si>
    <t>Хлеб ржаной</t>
  </si>
  <si>
    <t>Яблоко</t>
  </si>
  <si>
    <t>МОУ Номженская СОШ</t>
  </si>
  <si>
    <t>директор</t>
  </si>
  <si>
    <t>Цветкова Нина Александровна</t>
  </si>
  <si>
    <t>Салат из отварной свеклы</t>
  </si>
  <si>
    <t>Суп с макаронными изделиями</t>
  </si>
  <si>
    <t>Жаркое по домашнему</t>
  </si>
  <si>
    <t>Банан</t>
  </si>
  <si>
    <t>кисломол.</t>
  </si>
  <si>
    <t>Кисломолочный продукт (йогурт)</t>
  </si>
  <si>
    <t>Салат из моркови</t>
  </si>
  <si>
    <t>Борщ из капусты с картофелем</t>
  </si>
  <si>
    <t>Пудинг из творога со сгущенным молоком</t>
  </si>
  <si>
    <t>Компот из свежих яблок</t>
  </si>
  <si>
    <t>Мандарин</t>
  </si>
  <si>
    <t>Салат из свеклы отварной</t>
  </si>
  <si>
    <t>Суп картофельный с мясными фрикадельками</t>
  </si>
  <si>
    <t>Плов с мясом</t>
  </si>
  <si>
    <t>Кофейный напиток</t>
  </si>
  <si>
    <t>Салат из белокачанной капусты</t>
  </si>
  <si>
    <t>Суп картофельный с бобовыми</t>
  </si>
  <si>
    <t>Рыба, тушенная в томате с овощами</t>
  </si>
  <si>
    <t>Картофельное пюре</t>
  </si>
  <si>
    <t>Чай с лимоном</t>
  </si>
  <si>
    <t>Апельсин</t>
  </si>
  <si>
    <t>Рис отварной</t>
  </si>
  <si>
    <t>Напиток из апельсинов</t>
  </si>
  <si>
    <t>Сок яблочный</t>
  </si>
  <si>
    <t>Чай с сахаром</t>
  </si>
  <si>
    <t>Груша</t>
  </si>
  <si>
    <t>Суп картофельный</t>
  </si>
  <si>
    <t>Тефтели рыбные</t>
  </si>
  <si>
    <t>Макароны отварные с маслом</t>
  </si>
  <si>
    <t>Какао с молоком</t>
  </si>
  <si>
    <t>хлеб ржаной</t>
  </si>
  <si>
    <t>Биточек</t>
  </si>
  <si>
    <t>Каша гречневая рассыпчатая</t>
  </si>
  <si>
    <t>Кондитерские изделия</t>
  </si>
  <si>
    <t>Тефтели</t>
  </si>
  <si>
    <t xml:space="preserve">фрукты </t>
  </si>
  <si>
    <t>булочное</t>
  </si>
  <si>
    <t>Киви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</si>
</sst>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P183" sqref="P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47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48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</v>
      </c>
      <c r="H14" s="43">
        <v>0</v>
      </c>
      <c r="I14" s="43">
        <v>1</v>
      </c>
      <c r="J14" s="43">
        <v>4</v>
      </c>
      <c r="K14" s="44">
        <v>71</v>
      </c>
      <c r="L14" s="43">
        <v>15</v>
      </c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8</v>
      </c>
      <c r="H15" s="43">
        <v>12</v>
      </c>
      <c r="I15" s="43">
        <v>6</v>
      </c>
      <c r="J15" s="43">
        <v>148</v>
      </c>
      <c r="K15" s="44">
        <v>88</v>
      </c>
      <c r="L15" s="43">
        <v>13.3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9</v>
      </c>
      <c r="H16" s="43">
        <v>12</v>
      </c>
      <c r="I16" s="43">
        <v>13</v>
      </c>
      <c r="J16" s="43">
        <v>177</v>
      </c>
      <c r="K16" s="44">
        <v>294</v>
      </c>
      <c r="L16" s="43">
        <v>31.25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13</v>
      </c>
      <c r="H17" s="43">
        <v>14</v>
      </c>
      <c r="I17" s="43">
        <v>87</v>
      </c>
      <c r="J17" s="43">
        <v>474</v>
      </c>
      <c r="K17" s="44">
        <v>442</v>
      </c>
      <c r="L17" s="43">
        <v>10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13</v>
      </c>
      <c r="J18" s="43">
        <v>49</v>
      </c>
      <c r="K18" s="44">
        <v>933</v>
      </c>
      <c r="L18" s="43">
        <v>4.5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1</v>
      </c>
      <c r="H20" s="43">
        <v>0</v>
      </c>
      <c r="I20" s="43">
        <v>13</v>
      </c>
      <c r="J20" s="43">
        <v>60</v>
      </c>
      <c r="K20" s="44"/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31</v>
      </c>
      <c r="H23" s="19">
        <f t="shared" si="2"/>
        <v>38</v>
      </c>
      <c r="I23" s="19">
        <f t="shared" si="2"/>
        <v>133</v>
      </c>
      <c r="J23" s="19">
        <f t="shared" si="2"/>
        <v>912</v>
      </c>
      <c r="K23" s="25"/>
      <c r="L23" s="19">
        <f t="shared" ref="L23" si="3">SUM(L14:L22)</f>
        <v>76.05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730</v>
      </c>
      <c r="G24" s="32">
        <f t="shared" ref="G24:J24" si="4">G13+G23</f>
        <v>31</v>
      </c>
      <c r="H24" s="32">
        <f t="shared" si="4"/>
        <v>38</v>
      </c>
      <c r="I24" s="32">
        <f t="shared" si="4"/>
        <v>133</v>
      </c>
      <c r="J24" s="32">
        <f t="shared" si="4"/>
        <v>912</v>
      </c>
      <c r="K24" s="32"/>
      <c r="L24" s="32">
        <f t="shared" ref="L24" si="5">L13+L23</f>
        <v>76.05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0.5</v>
      </c>
      <c r="H33" s="43">
        <v>3.2</v>
      </c>
      <c r="I33" s="43">
        <v>8</v>
      </c>
      <c r="J33" s="43">
        <v>56</v>
      </c>
      <c r="K33" s="44">
        <v>87</v>
      </c>
      <c r="L33" s="43">
        <v>3</v>
      </c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1.9</v>
      </c>
      <c r="H34" s="43">
        <v>4</v>
      </c>
      <c r="I34" s="43">
        <v>10</v>
      </c>
      <c r="J34" s="43">
        <v>88</v>
      </c>
      <c r="K34" s="44">
        <v>111</v>
      </c>
      <c r="L34" s="43">
        <v>9.5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120</v>
      </c>
      <c r="G35" s="43">
        <v>38</v>
      </c>
      <c r="H35" s="43">
        <v>9.74</v>
      </c>
      <c r="I35" s="43">
        <v>46</v>
      </c>
      <c r="J35" s="43">
        <v>439</v>
      </c>
      <c r="K35" s="44">
        <v>631</v>
      </c>
      <c r="L35" s="43">
        <v>37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1</v>
      </c>
      <c r="H39" s="43">
        <v>0</v>
      </c>
      <c r="I39" s="43">
        <v>13</v>
      </c>
      <c r="J39" s="43">
        <v>62</v>
      </c>
      <c r="K39" s="44"/>
      <c r="L39" s="43">
        <v>2</v>
      </c>
    </row>
    <row r="40" spans="1:12" ht="15">
      <c r="A40" s="14"/>
      <c r="B40" s="15"/>
      <c r="C40" s="11"/>
      <c r="D40" s="6" t="s">
        <v>53</v>
      </c>
      <c r="E40" s="42" t="s">
        <v>54</v>
      </c>
      <c r="F40" s="43">
        <v>200</v>
      </c>
      <c r="G40" s="43">
        <v>6</v>
      </c>
      <c r="H40" s="43">
        <v>6</v>
      </c>
      <c r="I40" s="43">
        <v>7</v>
      </c>
      <c r="J40" s="43">
        <v>106</v>
      </c>
      <c r="K40" s="44">
        <v>386</v>
      </c>
      <c r="L40" s="43">
        <v>25</v>
      </c>
    </row>
    <row r="41" spans="1:12" ht="15">
      <c r="A41" s="14"/>
      <c r="B41" s="15"/>
      <c r="C41" s="11"/>
      <c r="D41" s="6" t="s">
        <v>24</v>
      </c>
      <c r="E41" s="42" t="s">
        <v>45</v>
      </c>
      <c r="F41" s="43">
        <v>100</v>
      </c>
      <c r="G41" s="43">
        <v>0</v>
      </c>
      <c r="H41" s="43">
        <v>0</v>
      </c>
      <c r="I41" s="43">
        <v>10</v>
      </c>
      <c r="J41" s="43">
        <v>40</v>
      </c>
      <c r="K41" s="44">
        <v>338</v>
      </c>
      <c r="L41" s="43">
        <v>18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47.4</v>
      </c>
      <c r="H42" s="19">
        <f t="shared" ref="H42" si="11">SUM(H33:H41)</f>
        <v>22.94</v>
      </c>
      <c r="I42" s="19">
        <f t="shared" ref="I42" si="12">SUM(I33:I41)</f>
        <v>94</v>
      </c>
      <c r="J42" s="19">
        <f t="shared" ref="J42:L42" si="13">SUM(J33:J41)</f>
        <v>791</v>
      </c>
      <c r="K42" s="25"/>
      <c r="L42" s="19">
        <f t="shared" si="13"/>
        <v>94.5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710</v>
      </c>
      <c r="G43" s="32">
        <f t="shared" ref="G43" si="14">G32+G42</f>
        <v>47.4</v>
      </c>
      <c r="H43" s="32">
        <f t="shared" ref="H43" si="15">H32+H42</f>
        <v>22.94</v>
      </c>
      <c r="I43" s="32">
        <f t="shared" ref="I43" si="16">I32+I42</f>
        <v>94</v>
      </c>
      <c r="J43" s="32">
        <f t="shared" ref="J43:L43" si="17">J32+J42</f>
        <v>791</v>
      </c>
      <c r="K43" s="32"/>
      <c r="L43" s="32">
        <f t="shared" si="17"/>
        <v>94.5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1</v>
      </c>
      <c r="H52" s="43">
        <v>1</v>
      </c>
      <c r="I52" s="43">
        <v>10</v>
      </c>
      <c r="J52" s="43">
        <v>36</v>
      </c>
      <c r="K52" s="44">
        <v>95</v>
      </c>
      <c r="L52" s="43">
        <v>3</v>
      </c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8</v>
      </c>
      <c r="H53" s="43">
        <v>12</v>
      </c>
      <c r="I53" s="43">
        <v>9</v>
      </c>
      <c r="J53" s="43">
        <v>147</v>
      </c>
      <c r="K53" s="44">
        <v>82</v>
      </c>
      <c r="L53" s="43">
        <v>15.58</v>
      </c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120</v>
      </c>
      <c r="G54" s="43">
        <v>17</v>
      </c>
      <c r="H54" s="43">
        <v>12</v>
      </c>
      <c r="I54" s="43">
        <v>46</v>
      </c>
      <c r="J54" s="43">
        <v>386</v>
      </c>
      <c r="K54" s="44">
        <v>222</v>
      </c>
      <c r="L54" s="43">
        <v>46.42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</v>
      </c>
      <c r="H56" s="43">
        <v>0</v>
      </c>
      <c r="I56" s="43">
        <v>28</v>
      </c>
      <c r="J56" s="43">
        <v>103</v>
      </c>
      <c r="K56" s="44">
        <v>342</v>
      </c>
      <c r="L56" s="43">
        <v>9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1</v>
      </c>
      <c r="H58" s="43">
        <v>0</v>
      </c>
      <c r="I58" s="43">
        <v>13</v>
      </c>
      <c r="J58" s="43">
        <v>62</v>
      </c>
      <c r="K58" s="44"/>
      <c r="L58" s="43">
        <v>2</v>
      </c>
    </row>
    <row r="59" spans="1:12" ht="15">
      <c r="A59" s="23"/>
      <c r="B59" s="15"/>
      <c r="C59" s="11"/>
      <c r="D59" s="6" t="s">
        <v>24</v>
      </c>
      <c r="E59" s="42" t="s">
        <v>59</v>
      </c>
      <c r="F59" s="43">
        <v>100</v>
      </c>
      <c r="G59" s="43">
        <v>1</v>
      </c>
      <c r="H59" s="43">
        <v>0</v>
      </c>
      <c r="I59" s="43">
        <v>8</v>
      </c>
      <c r="J59" s="43">
        <v>38</v>
      </c>
      <c r="K59" s="44">
        <v>338</v>
      </c>
      <c r="L59" s="43">
        <v>27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28</v>
      </c>
      <c r="H61" s="19">
        <f t="shared" ref="H61" si="23">SUM(H52:H60)</f>
        <v>25</v>
      </c>
      <c r="I61" s="19">
        <f t="shared" ref="I61" si="24">SUM(I52:I60)</f>
        <v>114</v>
      </c>
      <c r="J61" s="19">
        <f t="shared" ref="J61:L61" si="25">SUM(J52:J60)</f>
        <v>772</v>
      </c>
      <c r="K61" s="25"/>
      <c r="L61" s="19">
        <f t="shared" si="25"/>
        <v>103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710</v>
      </c>
      <c r="G62" s="32">
        <f t="shared" ref="G62" si="26">G51+G61</f>
        <v>28</v>
      </c>
      <c r="H62" s="32">
        <f t="shared" ref="H62" si="27">H51+H61</f>
        <v>25</v>
      </c>
      <c r="I62" s="32">
        <f t="shared" ref="I62" si="28">I51+I61</f>
        <v>114</v>
      </c>
      <c r="J62" s="32">
        <f t="shared" ref="J62:L62" si="29">J51+J61</f>
        <v>772</v>
      </c>
      <c r="K62" s="32"/>
      <c r="L62" s="32">
        <f t="shared" si="29"/>
        <v>103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1</v>
      </c>
      <c r="H71" s="43">
        <v>4</v>
      </c>
      <c r="I71" s="43">
        <v>8</v>
      </c>
      <c r="J71" s="43">
        <v>56</v>
      </c>
      <c r="K71" s="44">
        <v>52</v>
      </c>
      <c r="L71" s="43">
        <v>3</v>
      </c>
    </row>
    <row r="72" spans="1:12" ht="1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2</v>
      </c>
      <c r="H72" s="43">
        <v>3</v>
      </c>
      <c r="I72" s="43">
        <v>17</v>
      </c>
      <c r="J72" s="43">
        <v>82</v>
      </c>
      <c r="K72" s="44">
        <v>104</v>
      </c>
      <c r="L72" s="43">
        <v>25.5</v>
      </c>
    </row>
    <row r="73" spans="1:12" ht="15">
      <c r="A73" s="23"/>
      <c r="B73" s="15"/>
      <c r="C73" s="11"/>
      <c r="D73" s="7" t="s">
        <v>28</v>
      </c>
      <c r="E73" s="42" t="s">
        <v>62</v>
      </c>
      <c r="F73" s="43">
        <v>120</v>
      </c>
      <c r="G73" s="43">
        <v>22.05</v>
      </c>
      <c r="H73" s="43">
        <v>18.600000000000001</v>
      </c>
      <c r="I73" s="43">
        <v>41</v>
      </c>
      <c r="J73" s="43">
        <v>442</v>
      </c>
      <c r="K73" s="44">
        <v>642</v>
      </c>
      <c r="L73" s="43">
        <v>47.08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3</v>
      </c>
      <c r="H75" s="43">
        <v>3</v>
      </c>
      <c r="I75" s="43">
        <v>16</v>
      </c>
      <c r="J75" s="43">
        <v>91</v>
      </c>
      <c r="K75" s="44">
        <v>379</v>
      </c>
      <c r="L75" s="43">
        <v>10.5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1</v>
      </c>
      <c r="H77" s="43">
        <v>0</v>
      </c>
      <c r="I77" s="43">
        <v>13</v>
      </c>
      <c r="J77" s="43">
        <v>61</v>
      </c>
      <c r="K77" s="44"/>
      <c r="L77" s="43">
        <v>2</v>
      </c>
    </row>
    <row r="78" spans="1:12" ht="15">
      <c r="A78" s="23"/>
      <c r="B78" s="15"/>
      <c r="C78" s="11"/>
      <c r="D78" s="6" t="s">
        <v>24</v>
      </c>
      <c r="E78" s="42" t="s">
        <v>86</v>
      </c>
      <c r="F78" s="43">
        <v>100</v>
      </c>
      <c r="G78" s="43">
        <v>0.8</v>
      </c>
      <c r="H78" s="43">
        <v>0.4</v>
      </c>
      <c r="I78" s="43">
        <v>8.1</v>
      </c>
      <c r="J78" s="43">
        <v>35</v>
      </c>
      <c r="K78" s="44">
        <v>338</v>
      </c>
      <c r="L78" s="43">
        <v>26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29.85</v>
      </c>
      <c r="H80" s="19">
        <f t="shared" ref="H80" si="35">SUM(H71:H79)</f>
        <v>29</v>
      </c>
      <c r="I80" s="19">
        <f t="shared" ref="I80" si="36">SUM(I71:I79)</f>
        <v>103.1</v>
      </c>
      <c r="J80" s="19">
        <f t="shared" ref="J80:L80" si="37">SUM(J71:J79)</f>
        <v>767</v>
      </c>
      <c r="K80" s="25"/>
      <c r="L80" s="19">
        <f t="shared" si="37"/>
        <v>114.08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710</v>
      </c>
      <c r="G81" s="32">
        <f t="shared" ref="G81" si="38">G70+G80</f>
        <v>29.85</v>
      </c>
      <c r="H81" s="32">
        <f t="shared" ref="H81" si="39">H70+H80</f>
        <v>29</v>
      </c>
      <c r="I81" s="32">
        <f t="shared" ref="I81" si="40">I70+I80</f>
        <v>103.1</v>
      </c>
      <c r="J81" s="32">
        <f t="shared" ref="J81:L81" si="41">J70+J80</f>
        <v>767</v>
      </c>
      <c r="K81" s="32"/>
      <c r="L81" s="32">
        <f t="shared" si="41"/>
        <v>114.08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1</v>
      </c>
      <c r="H90" s="43">
        <v>3</v>
      </c>
      <c r="I90" s="43">
        <v>5</v>
      </c>
      <c r="J90" s="43">
        <v>43</v>
      </c>
      <c r="K90" s="44">
        <v>45</v>
      </c>
      <c r="L90" s="43">
        <v>3</v>
      </c>
    </row>
    <row r="91" spans="1:12" ht="1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176</v>
      </c>
      <c r="H91" s="43">
        <v>11</v>
      </c>
      <c r="I91" s="43">
        <v>12</v>
      </c>
      <c r="J91" s="43">
        <v>176</v>
      </c>
      <c r="K91" s="44">
        <v>102</v>
      </c>
      <c r="L91" s="43">
        <v>10.92</v>
      </c>
    </row>
    <row r="92" spans="1:12" ht="15">
      <c r="A92" s="23"/>
      <c r="B92" s="15"/>
      <c r="C92" s="11"/>
      <c r="D92" s="7" t="s">
        <v>28</v>
      </c>
      <c r="E92" s="42" t="s">
        <v>66</v>
      </c>
      <c r="F92" s="43">
        <v>100</v>
      </c>
      <c r="G92" s="43">
        <v>190</v>
      </c>
      <c r="H92" s="43">
        <v>23</v>
      </c>
      <c r="I92" s="43">
        <v>9</v>
      </c>
      <c r="J92" s="43">
        <v>190</v>
      </c>
      <c r="K92" s="44">
        <v>229</v>
      </c>
      <c r="L92" s="43">
        <v>52.37</v>
      </c>
    </row>
    <row r="93" spans="1:12" ht="15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209</v>
      </c>
      <c r="H93" s="43">
        <v>3</v>
      </c>
      <c r="I93" s="43">
        <v>9</v>
      </c>
      <c r="J93" s="43">
        <v>209</v>
      </c>
      <c r="K93" s="44">
        <v>128</v>
      </c>
      <c r="L93" s="43">
        <v>11</v>
      </c>
    </row>
    <row r="94" spans="1:12" ht="1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</v>
      </c>
      <c r="H94" s="43">
        <v>0</v>
      </c>
      <c r="I94" s="43">
        <v>15</v>
      </c>
      <c r="J94" s="43">
        <v>62</v>
      </c>
      <c r="K94" s="44">
        <v>377</v>
      </c>
      <c r="L94" s="43">
        <v>3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61</v>
      </c>
      <c r="H96" s="43">
        <v>1</v>
      </c>
      <c r="I96" s="43">
        <v>0</v>
      </c>
      <c r="J96" s="43">
        <v>61</v>
      </c>
      <c r="K96" s="44"/>
      <c r="L96" s="43">
        <v>2</v>
      </c>
    </row>
    <row r="97" spans="1:12" ht="15">
      <c r="A97" s="23"/>
      <c r="B97" s="15"/>
      <c r="C97" s="11"/>
      <c r="D97" s="6" t="s">
        <v>24</v>
      </c>
      <c r="E97" s="42" t="s">
        <v>69</v>
      </c>
      <c r="F97" s="43">
        <v>100</v>
      </c>
      <c r="G97" s="43">
        <v>36</v>
      </c>
      <c r="H97" s="43">
        <v>1</v>
      </c>
      <c r="I97" s="43">
        <v>0</v>
      </c>
      <c r="J97" s="43">
        <v>36</v>
      </c>
      <c r="K97" s="44">
        <v>338</v>
      </c>
      <c r="L97" s="43">
        <v>39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673</v>
      </c>
      <c r="H99" s="19">
        <f t="shared" ref="H99" si="47">SUM(H90:H98)</f>
        <v>42</v>
      </c>
      <c r="I99" s="19">
        <f t="shared" ref="I99" si="48">SUM(I90:I98)</f>
        <v>50</v>
      </c>
      <c r="J99" s="19">
        <f t="shared" ref="J99:L99" si="49">SUM(J90:J98)</f>
        <v>777</v>
      </c>
      <c r="K99" s="25"/>
      <c r="L99" s="19">
        <f t="shared" si="49"/>
        <v>121.28999999999999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840</v>
      </c>
      <c r="G100" s="32">
        <f t="shared" ref="G100" si="50">G89+G99</f>
        <v>673</v>
      </c>
      <c r="H100" s="32">
        <f t="shared" ref="H100" si="51">H89+H99</f>
        <v>42</v>
      </c>
      <c r="I100" s="32">
        <f t="shared" ref="I100" si="52">I89+I99</f>
        <v>50</v>
      </c>
      <c r="J100" s="32">
        <f t="shared" ref="J100:L100" si="53">J89+J99</f>
        <v>777</v>
      </c>
      <c r="K100" s="32"/>
      <c r="L100" s="32">
        <f t="shared" si="53"/>
        <v>121.28999999999999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55</v>
      </c>
      <c r="F109" s="43">
        <v>60</v>
      </c>
      <c r="G109" s="43">
        <v>1</v>
      </c>
      <c r="H109" s="43">
        <v>1</v>
      </c>
      <c r="I109" s="43">
        <v>10</v>
      </c>
      <c r="J109" s="43">
        <v>36</v>
      </c>
      <c r="K109" s="44">
        <v>95</v>
      </c>
      <c r="L109" s="43">
        <v>3</v>
      </c>
    </row>
    <row r="110" spans="1:12" ht="15">
      <c r="A110" s="23"/>
      <c r="B110" s="15"/>
      <c r="C110" s="11"/>
      <c r="D110" s="7" t="s">
        <v>27</v>
      </c>
      <c r="E110" s="42" t="s">
        <v>40</v>
      </c>
      <c r="F110" s="43">
        <v>200</v>
      </c>
      <c r="G110" s="43">
        <v>8</v>
      </c>
      <c r="H110" s="43">
        <v>12</v>
      </c>
      <c r="I110" s="43">
        <v>6</v>
      </c>
      <c r="J110" s="43">
        <v>140</v>
      </c>
      <c r="K110" s="44">
        <v>88</v>
      </c>
      <c r="L110" s="43">
        <v>13.3</v>
      </c>
    </row>
    <row r="111" spans="1:12" ht="15">
      <c r="A111" s="23"/>
      <c r="B111" s="15"/>
      <c r="C111" s="11"/>
      <c r="D111" s="7" t="s">
        <v>28</v>
      </c>
      <c r="E111" s="42" t="s">
        <v>41</v>
      </c>
      <c r="F111" s="43">
        <v>90</v>
      </c>
      <c r="G111" s="43">
        <v>9</v>
      </c>
      <c r="H111" s="43">
        <v>12</v>
      </c>
      <c r="I111" s="43">
        <v>13</v>
      </c>
      <c r="J111" s="43">
        <v>184</v>
      </c>
      <c r="K111" s="44">
        <v>294</v>
      </c>
      <c r="L111" s="43">
        <v>31.25</v>
      </c>
    </row>
    <row r="112" spans="1:12" ht="15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6</v>
      </c>
      <c r="H112" s="43">
        <v>10</v>
      </c>
      <c r="I112" s="43">
        <v>50</v>
      </c>
      <c r="J112" s="43">
        <v>271</v>
      </c>
      <c r="K112" s="44">
        <v>304</v>
      </c>
      <c r="L112" s="43">
        <v>13</v>
      </c>
    </row>
    <row r="113" spans="1:12" ht="1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0</v>
      </c>
      <c r="H113" s="43">
        <v>0</v>
      </c>
      <c r="I113" s="43">
        <v>15</v>
      </c>
      <c r="J113" s="43">
        <v>51</v>
      </c>
      <c r="K113" s="44">
        <v>346</v>
      </c>
      <c r="L113" s="43">
        <v>16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1</v>
      </c>
      <c r="H115" s="43">
        <v>0</v>
      </c>
      <c r="I115" s="43">
        <v>13</v>
      </c>
      <c r="J115" s="43">
        <v>60</v>
      </c>
      <c r="K115" s="44"/>
      <c r="L115" s="43">
        <v>2</v>
      </c>
    </row>
    <row r="116" spans="1:12" ht="15">
      <c r="A116" s="23"/>
      <c r="B116" s="15"/>
      <c r="C116" s="11"/>
      <c r="D116" s="6"/>
      <c r="E116" s="42" t="s">
        <v>72</v>
      </c>
      <c r="F116" s="43">
        <v>200</v>
      </c>
      <c r="G116" s="43">
        <v>0</v>
      </c>
      <c r="H116" s="43">
        <v>15</v>
      </c>
      <c r="I116" s="43">
        <v>0</v>
      </c>
      <c r="J116" s="43">
        <v>122</v>
      </c>
      <c r="K116" s="44">
        <v>389</v>
      </c>
      <c r="L116" s="43">
        <v>19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25</v>
      </c>
      <c r="H118" s="19">
        <f t="shared" si="56"/>
        <v>50</v>
      </c>
      <c r="I118" s="19">
        <f t="shared" si="56"/>
        <v>107</v>
      </c>
      <c r="J118" s="19">
        <f t="shared" si="56"/>
        <v>864</v>
      </c>
      <c r="K118" s="25"/>
      <c r="L118" s="19">
        <f t="shared" ref="L118" si="57">SUM(L109:L117)</f>
        <v>97.55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930</v>
      </c>
      <c r="G119" s="32">
        <f t="shared" ref="G119" si="58">G108+G118</f>
        <v>25</v>
      </c>
      <c r="H119" s="32">
        <f t="shared" ref="H119" si="59">H108+H118</f>
        <v>50</v>
      </c>
      <c r="I119" s="32">
        <f t="shared" ref="I119" si="60">I108+I118</f>
        <v>107</v>
      </c>
      <c r="J119" s="32">
        <f t="shared" ref="J119:L119" si="61">J108+J118</f>
        <v>864</v>
      </c>
      <c r="K119" s="32"/>
      <c r="L119" s="32">
        <f t="shared" si="61"/>
        <v>97.55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1</v>
      </c>
      <c r="H128" s="43">
        <v>4</v>
      </c>
      <c r="I128" s="43">
        <v>8</v>
      </c>
      <c r="J128" s="43">
        <v>56</v>
      </c>
      <c r="K128" s="44">
        <v>52</v>
      </c>
      <c r="L128" s="43">
        <v>3</v>
      </c>
    </row>
    <row r="129" spans="1:12" ht="15">
      <c r="A129" s="14"/>
      <c r="B129" s="15"/>
      <c r="C129" s="11"/>
      <c r="D129" s="7" t="s">
        <v>27</v>
      </c>
      <c r="E129" s="42" t="s">
        <v>50</v>
      </c>
      <c r="F129" s="43">
        <v>200</v>
      </c>
      <c r="G129" s="43">
        <v>2</v>
      </c>
      <c r="H129" s="43">
        <v>4</v>
      </c>
      <c r="I129" s="43">
        <v>10</v>
      </c>
      <c r="J129" s="43">
        <v>88</v>
      </c>
      <c r="K129" s="44">
        <v>111</v>
      </c>
      <c r="L129" s="43">
        <v>9.5</v>
      </c>
    </row>
    <row r="130" spans="1:12" ht="15">
      <c r="A130" s="14"/>
      <c r="B130" s="15"/>
      <c r="C130" s="11"/>
      <c r="D130" s="7" t="s">
        <v>28</v>
      </c>
      <c r="E130" s="42" t="s">
        <v>51</v>
      </c>
      <c r="F130" s="43">
        <v>120</v>
      </c>
      <c r="G130" s="43">
        <v>40</v>
      </c>
      <c r="H130" s="43">
        <v>11</v>
      </c>
      <c r="I130" s="43">
        <v>46</v>
      </c>
      <c r="J130" s="43">
        <v>439</v>
      </c>
      <c r="K130" s="44">
        <v>631</v>
      </c>
      <c r="L130" s="43">
        <v>37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</v>
      </c>
      <c r="H132" s="43">
        <v>0</v>
      </c>
      <c r="I132" s="43">
        <v>15</v>
      </c>
      <c r="J132" s="43">
        <v>54</v>
      </c>
      <c r="K132" s="44">
        <v>376</v>
      </c>
      <c r="L132" s="43">
        <v>2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1</v>
      </c>
      <c r="H134" s="43">
        <v>0</v>
      </c>
      <c r="I134" s="43">
        <v>13</v>
      </c>
      <c r="J134" s="43">
        <v>62</v>
      </c>
      <c r="K134" s="44"/>
      <c r="L134" s="43">
        <v>2</v>
      </c>
    </row>
    <row r="135" spans="1:12" ht="15">
      <c r="A135" s="14"/>
      <c r="B135" s="15"/>
      <c r="C135" s="11"/>
      <c r="D135" s="6" t="s">
        <v>24</v>
      </c>
      <c r="E135" s="42" t="s">
        <v>74</v>
      </c>
      <c r="F135" s="43">
        <v>100</v>
      </c>
      <c r="G135" s="43">
        <v>0</v>
      </c>
      <c r="H135" s="43">
        <v>0</v>
      </c>
      <c r="I135" s="43">
        <v>10</v>
      </c>
      <c r="J135" s="43">
        <v>36</v>
      </c>
      <c r="K135" s="44">
        <v>339</v>
      </c>
      <c r="L135" s="43">
        <v>37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44</v>
      </c>
      <c r="H137" s="19">
        <f t="shared" si="64"/>
        <v>19</v>
      </c>
      <c r="I137" s="19">
        <f t="shared" si="64"/>
        <v>102</v>
      </c>
      <c r="J137" s="19">
        <f t="shared" si="64"/>
        <v>735</v>
      </c>
      <c r="K137" s="25"/>
      <c r="L137" s="19">
        <f t="shared" ref="L137" si="65">SUM(L128:L136)</f>
        <v>90.5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710</v>
      </c>
      <c r="G138" s="32">
        <f t="shared" ref="G138" si="66">G127+G137</f>
        <v>44</v>
      </c>
      <c r="H138" s="32">
        <f t="shared" ref="H138" si="67">H127+H137</f>
        <v>19</v>
      </c>
      <c r="I138" s="32">
        <f t="shared" ref="I138" si="68">I127+I137</f>
        <v>102</v>
      </c>
      <c r="J138" s="32">
        <f t="shared" ref="J138:L138" si="69">J127+J137</f>
        <v>735</v>
      </c>
      <c r="K138" s="32"/>
      <c r="L138" s="32">
        <f t="shared" si="69"/>
        <v>90.5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1</v>
      </c>
      <c r="H147" s="43">
        <v>3</v>
      </c>
      <c r="I147" s="43">
        <v>5</v>
      </c>
      <c r="J147" s="43">
        <v>43</v>
      </c>
      <c r="K147" s="44">
        <v>45</v>
      </c>
      <c r="L147" s="43">
        <v>6</v>
      </c>
    </row>
    <row r="148" spans="1:12" ht="15">
      <c r="A148" s="23"/>
      <c r="B148" s="15"/>
      <c r="C148" s="11"/>
      <c r="D148" s="7" t="s">
        <v>27</v>
      </c>
      <c r="E148" s="42" t="s">
        <v>75</v>
      </c>
      <c r="F148" s="43">
        <v>200</v>
      </c>
      <c r="G148" s="43">
        <v>2</v>
      </c>
      <c r="H148" s="43">
        <v>3</v>
      </c>
      <c r="I148" s="43">
        <v>17</v>
      </c>
      <c r="J148" s="43">
        <v>82</v>
      </c>
      <c r="K148" s="44">
        <v>97</v>
      </c>
      <c r="L148" s="43">
        <v>11.4</v>
      </c>
    </row>
    <row r="149" spans="1:12" ht="15">
      <c r="A149" s="23"/>
      <c r="B149" s="15"/>
      <c r="C149" s="11"/>
      <c r="D149" s="7" t="s">
        <v>28</v>
      </c>
      <c r="E149" s="42" t="s">
        <v>76</v>
      </c>
      <c r="F149" s="43">
        <v>90</v>
      </c>
      <c r="G149" s="43">
        <v>7</v>
      </c>
      <c r="H149" s="43">
        <v>8</v>
      </c>
      <c r="I149" s="43">
        <v>12</v>
      </c>
      <c r="J149" s="43">
        <v>154</v>
      </c>
      <c r="K149" s="44">
        <v>239</v>
      </c>
      <c r="L149" s="43">
        <v>28</v>
      </c>
    </row>
    <row r="150" spans="1:12" ht="15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13</v>
      </c>
      <c r="H150" s="43">
        <v>14</v>
      </c>
      <c r="I150" s="43">
        <v>87</v>
      </c>
      <c r="J150" s="43">
        <v>470</v>
      </c>
      <c r="K150" s="44">
        <v>203</v>
      </c>
      <c r="L150" s="43">
        <v>10</v>
      </c>
    </row>
    <row r="151" spans="1:12" ht="15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4</v>
      </c>
      <c r="H151" s="43">
        <v>4</v>
      </c>
      <c r="I151" s="43">
        <v>18</v>
      </c>
      <c r="J151" s="43">
        <v>118</v>
      </c>
      <c r="K151" s="44">
        <v>382</v>
      </c>
      <c r="L151" s="43">
        <v>14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79</v>
      </c>
      <c r="F153" s="43">
        <v>30</v>
      </c>
      <c r="G153" s="43">
        <v>1</v>
      </c>
      <c r="H153" s="43">
        <v>0</v>
      </c>
      <c r="I153" s="43">
        <v>13</v>
      </c>
      <c r="J153" s="43">
        <v>62</v>
      </c>
      <c r="K153" s="44"/>
      <c r="L153" s="43">
        <v>2</v>
      </c>
    </row>
    <row r="154" spans="1:12" ht="15">
      <c r="A154" s="23"/>
      <c r="B154" s="15"/>
      <c r="C154" s="11"/>
      <c r="D154" s="6" t="s">
        <v>24</v>
      </c>
      <c r="E154" s="42" t="s">
        <v>52</v>
      </c>
      <c r="F154" s="43">
        <v>100</v>
      </c>
      <c r="G154" s="43">
        <v>2</v>
      </c>
      <c r="H154" s="43">
        <v>1</v>
      </c>
      <c r="I154" s="43">
        <v>21</v>
      </c>
      <c r="J154" s="43">
        <v>89</v>
      </c>
      <c r="K154" s="44">
        <v>338</v>
      </c>
      <c r="L154" s="43">
        <v>35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30</v>
      </c>
      <c r="H156" s="19">
        <f t="shared" si="72"/>
        <v>33</v>
      </c>
      <c r="I156" s="19">
        <f t="shared" si="72"/>
        <v>173</v>
      </c>
      <c r="J156" s="19">
        <f t="shared" si="72"/>
        <v>1018</v>
      </c>
      <c r="K156" s="25"/>
      <c r="L156" s="19">
        <f t="shared" ref="L156" si="73">SUM(L147:L155)</f>
        <v>106.4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830</v>
      </c>
      <c r="G157" s="32">
        <f t="shared" ref="G157" si="74">G146+G156</f>
        <v>30</v>
      </c>
      <c r="H157" s="32">
        <f t="shared" ref="H157" si="75">H146+H156</f>
        <v>33</v>
      </c>
      <c r="I157" s="32">
        <f t="shared" ref="I157" si="76">I146+I156</f>
        <v>173</v>
      </c>
      <c r="J157" s="32">
        <f t="shared" ref="J157:L157" si="77">J146+J156</f>
        <v>1018</v>
      </c>
      <c r="K157" s="32"/>
      <c r="L157" s="32">
        <f t="shared" si="77"/>
        <v>106.4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39</v>
      </c>
      <c r="F166" s="43">
        <v>60</v>
      </c>
      <c r="G166" s="43">
        <v>0</v>
      </c>
      <c r="H166" s="43">
        <v>0</v>
      </c>
      <c r="I166" s="43">
        <v>1</v>
      </c>
      <c r="J166" s="43">
        <v>4</v>
      </c>
      <c r="K166" s="44">
        <v>71</v>
      </c>
      <c r="L166" s="43">
        <v>15</v>
      </c>
    </row>
    <row r="167" spans="1:12" ht="15">
      <c r="A167" s="23"/>
      <c r="B167" s="15"/>
      <c r="C167" s="11"/>
      <c r="D167" s="7" t="s">
        <v>27</v>
      </c>
      <c r="E167" s="42" t="s">
        <v>65</v>
      </c>
      <c r="F167" s="43">
        <v>200</v>
      </c>
      <c r="G167" s="43">
        <v>11</v>
      </c>
      <c r="H167" s="43">
        <v>12</v>
      </c>
      <c r="I167" s="43">
        <v>13</v>
      </c>
      <c r="J167" s="43">
        <v>176</v>
      </c>
      <c r="K167" s="44">
        <v>102</v>
      </c>
      <c r="L167" s="43">
        <v>11</v>
      </c>
    </row>
    <row r="168" spans="1:12" ht="1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9</v>
      </c>
      <c r="H168" s="43">
        <v>11</v>
      </c>
      <c r="I168" s="43">
        <v>11</v>
      </c>
      <c r="J168" s="43">
        <v>185</v>
      </c>
      <c r="K168" s="44">
        <v>286</v>
      </c>
      <c r="L168" s="43">
        <v>24</v>
      </c>
    </row>
    <row r="169" spans="1:12" ht="15">
      <c r="A169" s="23"/>
      <c r="B169" s="15"/>
      <c r="C169" s="11"/>
      <c r="D169" s="7" t="s">
        <v>29</v>
      </c>
      <c r="E169" s="42" t="s">
        <v>81</v>
      </c>
      <c r="F169" s="43">
        <v>150</v>
      </c>
      <c r="G169" s="43">
        <v>6</v>
      </c>
      <c r="H169" s="43">
        <v>6</v>
      </c>
      <c r="I169" s="43">
        <v>25</v>
      </c>
      <c r="J169" s="43">
        <v>177</v>
      </c>
      <c r="K169" s="44">
        <v>171</v>
      </c>
      <c r="L169" s="43">
        <v>12.06</v>
      </c>
    </row>
    <row r="170" spans="1:12" ht="1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</v>
      </c>
      <c r="H170" s="43">
        <v>0</v>
      </c>
      <c r="I170" s="43">
        <v>28</v>
      </c>
      <c r="J170" s="43">
        <v>103</v>
      </c>
      <c r="K170" s="44">
        <v>342</v>
      </c>
      <c r="L170" s="43">
        <v>9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1</v>
      </c>
      <c r="H172" s="43">
        <v>0</v>
      </c>
      <c r="I172" s="43">
        <v>13</v>
      </c>
      <c r="J172" s="43">
        <v>61</v>
      </c>
      <c r="K172" s="44"/>
      <c r="L172" s="43">
        <v>2</v>
      </c>
    </row>
    <row r="173" spans="1:12" ht="15">
      <c r="A173" s="23"/>
      <c r="B173" s="15"/>
      <c r="C173" s="11"/>
      <c r="D173" s="6" t="s">
        <v>85</v>
      </c>
      <c r="E173" s="42" t="s">
        <v>82</v>
      </c>
      <c r="F173" s="43">
        <v>15</v>
      </c>
      <c r="G173" s="43">
        <v>3</v>
      </c>
      <c r="H173" s="43">
        <v>6</v>
      </c>
      <c r="I173" s="43">
        <v>6</v>
      </c>
      <c r="J173" s="43">
        <v>82</v>
      </c>
      <c r="K173" s="44"/>
      <c r="L173" s="43">
        <v>12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30</v>
      </c>
      <c r="H175" s="19">
        <f t="shared" si="80"/>
        <v>35</v>
      </c>
      <c r="I175" s="19">
        <f t="shared" si="80"/>
        <v>97</v>
      </c>
      <c r="J175" s="19">
        <f t="shared" si="80"/>
        <v>788</v>
      </c>
      <c r="K175" s="25"/>
      <c r="L175" s="19">
        <f t="shared" ref="L175" si="81">SUM(L166:L174)</f>
        <v>85.06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745</v>
      </c>
      <c r="G176" s="32">
        <f t="shared" ref="G176" si="82">G165+G175</f>
        <v>30</v>
      </c>
      <c r="H176" s="32">
        <f t="shared" ref="H176" si="83">H165+H175</f>
        <v>35</v>
      </c>
      <c r="I176" s="32">
        <f t="shared" ref="I176" si="84">I165+I175</f>
        <v>97</v>
      </c>
      <c r="J176" s="32">
        <f t="shared" ref="J176:L176" si="85">J165+J175</f>
        <v>788</v>
      </c>
      <c r="K176" s="32"/>
      <c r="L176" s="32">
        <f t="shared" si="85"/>
        <v>85.06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64</v>
      </c>
      <c r="F185" s="43">
        <v>60</v>
      </c>
      <c r="G185" s="43">
        <v>1</v>
      </c>
      <c r="H185" s="43">
        <v>1</v>
      </c>
      <c r="I185" s="43">
        <v>10</v>
      </c>
      <c r="J185" s="43">
        <v>36</v>
      </c>
      <c r="K185" s="44">
        <v>95</v>
      </c>
      <c r="L185" s="43">
        <v>3</v>
      </c>
    </row>
    <row r="186" spans="1:12" ht="15">
      <c r="A186" s="23"/>
      <c r="B186" s="15"/>
      <c r="C186" s="11"/>
      <c r="D186" s="7" t="s">
        <v>27</v>
      </c>
      <c r="E186" s="42" t="s">
        <v>56</v>
      </c>
      <c r="F186" s="43">
        <v>200</v>
      </c>
      <c r="G186" s="43">
        <v>8</v>
      </c>
      <c r="H186" s="43">
        <v>12</v>
      </c>
      <c r="I186" s="43">
        <v>9</v>
      </c>
      <c r="J186" s="43">
        <v>151</v>
      </c>
      <c r="K186" s="44">
        <v>82</v>
      </c>
      <c r="L186" s="43">
        <v>15.58</v>
      </c>
    </row>
    <row r="187" spans="1:12" ht="15">
      <c r="A187" s="23"/>
      <c r="B187" s="15"/>
      <c r="C187" s="11"/>
      <c r="D187" s="7" t="s">
        <v>28</v>
      </c>
      <c r="E187" s="42" t="s">
        <v>83</v>
      </c>
      <c r="F187" s="43">
        <v>90</v>
      </c>
      <c r="G187" s="43">
        <v>6</v>
      </c>
      <c r="H187" s="43">
        <v>7</v>
      </c>
      <c r="I187" s="43">
        <v>5</v>
      </c>
      <c r="J187" s="43">
        <v>108</v>
      </c>
      <c r="K187" s="44">
        <v>279</v>
      </c>
      <c r="L187" s="43">
        <v>24</v>
      </c>
    </row>
    <row r="188" spans="1:12" ht="15">
      <c r="A188" s="23"/>
      <c r="B188" s="15"/>
      <c r="C188" s="11"/>
      <c r="D188" s="7" t="s">
        <v>29</v>
      </c>
      <c r="E188" s="42" t="s">
        <v>67</v>
      </c>
      <c r="F188" s="43">
        <v>150</v>
      </c>
      <c r="G188" s="43">
        <v>3</v>
      </c>
      <c r="H188" s="43">
        <v>9</v>
      </c>
      <c r="I188" s="43">
        <v>31</v>
      </c>
      <c r="J188" s="43">
        <v>224</v>
      </c>
      <c r="K188" s="44">
        <v>128</v>
      </c>
      <c r="L188" s="43">
        <v>11</v>
      </c>
    </row>
    <row r="189" spans="1:12" ht="1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3</v>
      </c>
      <c r="H189" s="43">
        <v>3</v>
      </c>
      <c r="I189" s="43">
        <v>16</v>
      </c>
      <c r="J189" s="43">
        <v>91</v>
      </c>
      <c r="K189" s="44">
        <v>379</v>
      </c>
      <c r="L189" s="43">
        <v>10.5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1</v>
      </c>
      <c r="H191" s="43">
        <v>0</v>
      </c>
      <c r="I191" s="43">
        <v>13</v>
      </c>
      <c r="J191" s="43">
        <v>61</v>
      </c>
      <c r="K191" s="44"/>
      <c r="L191" s="43">
        <v>2</v>
      </c>
    </row>
    <row r="192" spans="1:12" ht="15">
      <c r="A192" s="23"/>
      <c r="B192" s="15"/>
      <c r="C192" s="11"/>
      <c r="D192" s="6" t="s">
        <v>84</v>
      </c>
      <c r="E192" s="42" t="s">
        <v>69</v>
      </c>
      <c r="F192" s="43">
        <v>100</v>
      </c>
      <c r="G192" s="43">
        <v>1</v>
      </c>
      <c r="H192" s="43">
        <v>0</v>
      </c>
      <c r="I192" s="43">
        <v>8</v>
      </c>
      <c r="J192" s="43">
        <v>36</v>
      </c>
      <c r="K192" s="44">
        <v>338</v>
      </c>
      <c r="L192" s="43">
        <v>39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23</v>
      </c>
      <c r="H194" s="19">
        <f t="shared" si="88"/>
        <v>32</v>
      </c>
      <c r="I194" s="19">
        <f t="shared" si="88"/>
        <v>92</v>
      </c>
      <c r="J194" s="19">
        <f t="shared" si="88"/>
        <v>707</v>
      </c>
      <c r="K194" s="25"/>
      <c r="L194" s="19">
        <f t="shared" ref="L194" si="89">SUM(L185:L193)</f>
        <v>105.08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830</v>
      </c>
      <c r="G195" s="32">
        <f t="shared" ref="G195" si="90">G184+G194</f>
        <v>23</v>
      </c>
      <c r="H195" s="32">
        <f t="shared" ref="H195" si="91">H184+H194</f>
        <v>32</v>
      </c>
      <c r="I195" s="32">
        <f t="shared" ref="I195" si="92">I184+I194</f>
        <v>92</v>
      </c>
      <c r="J195" s="32">
        <f t="shared" ref="J195:L195" si="93">J184+J194</f>
        <v>707</v>
      </c>
      <c r="K195" s="32"/>
      <c r="L195" s="32">
        <f t="shared" si="93"/>
        <v>105.08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774.5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96.125</v>
      </c>
      <c r="H196" s="34">
        <f t="shared" si="94"/>
        <v>32.594000000000001</v>
      </c>
      <c r="I196" s="34">
        <f t="shared" si="94"/>
        <v>106.50999999999999</v>
      </c>
      <c r="J196" s="34">
        <f t="shared" si="94"/>
        <v>813.1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99.350999999999985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9685039370078741" right="0.11811023622047245" top="0.19685039370078741" bottom="0.15748031496062992" header="0.19685039370078741" footer="0.19685039370078741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AD3B5F57A1C7D489F8055A798E0AE9B" ma:contentTypeVersion="1" ma:contentTypeDescription="Создание документа." ma:contentTypeScope="" ma:versionID="92d6dd54c3e09ace86df1c1f3182638a">
  <xsd:schema xmlns:xsd="http://www.w3.org/2001/XMLSchema" xmlns:xs="http://www.w3.org/2001/XMLSchema" xmlns:p="http://schemas.microsoft.com/office/2006/metadata/properties" xmlns:ns2="fb166eb0-c3f2-4116-b942-42f93c0d30c0" targetNamespace="http://schemas.microsoft.com/office/2006/metadata/properties" ma:root="true" ma:fieldsID="c9e6ee7406f3472e91a778c154883abf" ns2:_="">
    <xsd:import namespace="fb166eb0-c3f2-4116-b942-42f93c0d30c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66eb0-c3f2-4116-b942-42f93c0d30c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166eb0-c3f2-4116-b942-42f93c0d30c0">6Q454C4S776C-91-3371</_dlc_DocId>
    <_dlc_DocIdUrl xmlns="fb166eb0-c3f2-4116-b942-42f93c0d30c0">
      <Url>http://www.eduportal44.ru/Neya/Nom/_layouts/15/DocIdRedir.aspx?ID=6Q454C4S776C-91-3371</Url>
      <Description>6Q454C4S776C-91-3371</Description>
    </_dlc_DocIdUrl>
  </documentManagement>
</p:properties>
</file>

<file path=customXml/itemProps1.xml><?xml version="1.0" encoding="utf-8"?>
<ds:datastoreItem xmlns:ds="http://schemas.openxmlformats.org/officeDocument/2006/customXml" ds:itemID="{734DE1B4-695F-4B4E-BDFD-CCEA275EC9EE}"/>
</file>

<file path=customXml/itemProps2.xml><?xml version="1.0" encoding="utf-8"?>
<ds:datastoreItem xmlns:ds="http://schemas.openxmlformats.org/officeDocument/2006/customXml" ds:itemID="{43A25AB9-F89F-414E-B8B3-61F1CFDF7A75}"/>
</file>

<file path=customXml/itemProps3.xml><?xml version="1.0" encoding="utf-8"?>
<ds:datastoreItem xmlns:ds="http://schemas.openxmlformats.org/officeDocument/2006/customXml" ds:itemID="{32377840-6D81-40E1-8443-8F84A916C59D}"/>
</file>

<file path=customXml/itemProps4.xml><?xml version="1.0" encoding="utf-8"?>
<ds:datastoreItem xmlns:ds="http://schemas.openxmlformats.org/officeDocument/2006/customXml" ds:itemID="{04DAEB7D-83D0-4B20-A708-5770C5669A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Учитель3</cp:lastModifiedBy>
  <cp:lastPrinted>2024-10-14T10:44:14Z</cp:lastPrinted>
  <dcterms:created xsi:type="dcterms:W3CDTF">2022-05-16T14:23:56Z</dcterms:created>
  <dcterms:modified xsi:type="dcterms:W3CDTF">2024-10-14T10:47:57Z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0x010100BAD3B5F57A1C7D489F8055A798E0AE9B</vt:lpwstr>
  </property>
  <property fmtid="{D5CDD505-2E9C-101B-9397-08002B2CF9AE}" pid="3" name="_dlc_DocIdItemGuid">
    <vt:lpwstr>03e4a6a5-1235-4528-a630-85a3a91a6702</vt:lpwstr>
  </property>
</Properties>
</file>