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5621" refMode="R1C1"/>
</workbook>
</file>

<file path=xl/calcChain.xml><?xml version="1.0" encoding="utf-8"?>
<calcChain xmlns="http://schemas.openxmlformats.org/spreadsheetml/2006/main">
  <c r="R6" i="2" l="1"/>
  <c r="R7" i="2"/>
  <c r="R8" i="2"/>
  <c r="R9" i="2"/>
  <c r="R10" i="2"/>
  <c r="R11" i="2"/>
  <c r="R12" i="2"/>
  <c r="R13" i="2"/>
  <c r="R14" i="2"/>
  <c r="V13" i="2" l="1"/>
  <c r="R6" i="1"/>
  <c r="U6" i="1" s="1"/>
  <c r="R7" i="1"/>
  <c r="V7" i="1" s="1"/>
  <c r="R8" i="1"/>
  <c r="X8" i="1" s="1"/>
  <c r="R9" i="1"/>
  <c r="X9" i="1" s="1"/>
  <c r="R10" i="1"/>
  <c r="W10" i="1" s="1"/>
  <c r="R11" i="1"/>
  <c r="V11" i="1" s="1"/>
  <c r="R12" i="1"/>
  <c r="X12" i="1" s="1"/>
  <c r="R13" i="1"/>
  <c r="X13" i="1" s="1"/>
  <c r="R14" i="1"/>
  <c r="X14" i="1" s="1"/>
  <c r="R5" i="1"/>
  <c r="X5" i="1" s="1"/>
  <c r="Y6" i="2"/>
  <c r="W7" i="2"/>
  <c r="Y8" i="2"/>
  <c r="Y9" i="2"/>
  <c r="V10" i="2"/>
  <c r="W11" i="2"/>
  <c r="Y12" i="2"/>
  <c r="Y13" i="2"/>
  <c r="V14" i="2"/>
  <c r="R5" i="2"/>
  <c r="V5" i="2" s="1"/>
  <c r="V5" i="1" l="1"/>
  <c r="X5" i="2"/>
  <c r="Y5" i="2"/>
  <c r="U14" i="1"/>
  <c r="V14" i="1"/>
  <c r="W14" i="1"/>
  <c r="V10" i="1"/>
  <c r="X10" i="1"/>
  <c r="U10" i="1"/>
  <c r="V12" i="2"/>
  <c r="V11" i="2"/>
  <c r="X11" i="2"/>
  <c r="Y11" i="2"/>
  <c r="V9" i="2"/>
  <c r="V8" i="2"/>
  <c r="V7" i="2"/>
  <c r="Y7" i="2"/>
  <c r="X7" i="2"/>
  <c r="W5" i="2"/>
  <c r="X11" i="1"/>
  <c r="W11" i="1"/>
  <c r="W7" i="1"/>
  <c r="X7" i="1"/>
  <c r="V6" i="1"/>
  <c r="W6" i="1"/>
  <c r="X6" i="1"/>
  <c r="U5" i="1"/>
  <c r="U13" i="1"/>
  <c r="U9" i="1"/>
  <c r="V13" i="1"/>
  <c r="V9" i="1"/>
  <c r="W5" i="1"/>
  <c r="U12" i="1"/>
  <c r="U8" i="1"/>
  <c r="V12" i="1"/>
  <c r="V8" i="1"/>
  <c r="W13" i="1"/>
  <c r="W9" i="1"/>
  <c r="U11" i="1"/>
  <c r="U7" i="1"/>
  <c r="W12" i="1"/>
  <c r="W8" i="1"/>
  <c r="W14" i="2"/>
  <c r="W10" i="2"/>
  <c r="W6" i="2"/>
  <c r="W13" i="2"/>
  <c r="W9" i="2"/>
  <c r="X14" i="2"/>
  <c r="X10" i="2"/>
  <c r="X6" i="2"/>
  <c r="W12" i="2"/>
  <c r="W8" i="2"/>
  <c r="X13" i="2"/>
  <c r="X9" i="2"/>
  <c r="Y14" i="2"/>
  <c r="Y10" i="2"/>
  <c r="V6" i="2"/>
  <c r="X12" i="2"/>
  <c r="X8" i="2"/>
  <c r="R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B15" i="1"/>
  <c r="X15" i="2" l="1"/>
  <c r="Y15" i="2"/>
  <c r="V15" i="1"/>
  <c r="W15" i="1"/>
  <c r="X15" i="1"/>
  <c r="U15" i="1"/>
  <c r="V15" i="2"/>
  <c r="W15" i="2" l="1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R15" i="2" l="1"/>
</calcChain>
</file>

<file path=xl/sharedStrings.xml><?xml version="1.0" encoding="utf-8"?>
<sst xmlns="http://schemas.openxmlformats.org/spreadsheetml/2006/main" count="62" uniqueCount="15">
  <si>
    <t>Выполнение норм физиологической потребности для детей с 1  до 3 лет в среднем за 10 дней</t>
  </si>
  <si>
    <t>дни</t>
  </si>
  <si>
    <t>завтрак</t>
  </si>
  <si>
    <t>II завтрак</t>
  </si>
  <si>
    <t>обед</t>
  </si>
  <si>
    <t>Уплотненный полдник</t>
  </si>
  <si>
    <t>итого</t>
  </si>
  <si>
    <t>Б</t>
  </si>
  <si>
    <t>Ж</t>
  </si>
  <si>
    <t>У</t>
  </si>
  <si>
    <t>ККАЛ</t>
  </si>
  <si>
    <t>Всего за 10 дней</t>
  </si>
  <si>
    <t>Выполнение норм физиологической потребности для детей с 3  до 7 лет в среднем за 10 дней</t>
  </si>
  <si>
    <t>Выполнение норм физиологической потребности для детей с 1  до 3 лет в среднем за 10 дней в %</t>
  </si>
  <si>
    <t>Выполнение норм физиологической потребности для детей с 3 до 7 лет в среднем за 10 днейв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</si>
</sst>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tabSelected="1" zoomScale="78" zoomScaleNormal="78" workbookViewId="0">
      <selection activeCell="H23" sqref="H23"/>
    </sheetView>
  </sheetViews>
  <sheetFormatPr defaultRowHeight="15" x14ac:dyDescent="0.25"/>
  <cols>
    <col min="18" max="18" width="9.5703125" bestFit="1" customWidth="1"/>
    <col min="21" max="21" width="13.85546875" customWidth="1"/>
    <col min="22" max="22" width="13.28515625" customWidth="1"/>
    <col min="23" max="23" width="14" customWidth="1"/>
    <col min="24" max="24" width="12.5703125" customWidth="1"/>
    <col min="25" max="25" width="11.42578125" customWidth="1"/>
    <col min="26" max="26" width="15.42578125" customWidth="1"/>
  </cols>
  <sheetData>
    <row r="1" spans="1:34" ht="20.25" x14ac:dyDescent="0.25">
      <c r="A1" s="22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4" ht="21" thickBot="1" x14ac:dyDescent="0.3">
      <c r="A2" s="1"/>
      <c r="T2" s="22" t="s">
        <v>14</v>
      </c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</row>
    <row r="3" spans="1:34" ht="21" thickBot="1" x14ac:dyDescent="0.3">
      <c r="A3" s="24" t="s">
        <v>1</v>
      </c>
      <c r="B3" s="26" t="s">
        <v>2</v>
      </c>
      <c r="C3" s="27"/>
      <c r="D3" s="27"/>
      <c r="E3" s="28"/>
      <c r="F3" s="26" t="s">
        <v>3</v>
      </c>
      <c r="G3" s="27"/>
      <c r="H3" s="27"/>
      <c r="I3" s="28"/>
      <c r="J3" s="26" t="s">
        <v>4</v>
      </c>
      <c r="K3" s="27"/>
      <c r="L3" s="27"/>
      <c r="M3" s="28"/>
      <c r="N3" s="26" t="s">
        <v>5</v>
      </c>
      <c r="O3" s="27"/>
      <c r="P3" s="27"/>
      <c r="Q3" s="28"/>
      <c r="R3" s="2" t="s">
        <v>6</v>
      </c>
      <c r="T3" s="1"/>
    </row>
    <row r="4" spans="1:34" ht="81.75" thickBot="1" x14ac:dyDescent="0.3">
      <c r="A4" s="25"/>
      <c r="B4" s="3" t="s">
        <v>7</v>
      </c>
      <c r="C4" s="3" t="s">
        <v>8</v>
      </c>
      <c r="D4" s="3" t="s">
        <v>9</v>
      </c>
      <c r="E4" s="4" t="s">
        <v>10</v>
      </c>
      <c r="F4" s="3" t="s">
        <v>7</v>
      </c>
      <c r="G4" s="3" t="s">
        <v>8</v>
      </c>
      <c r="H4" s="3" t="s">
        <v>9</v>
      </c>
      <c r="I4" s="4" t="s">
        <v>10</v>
      </c>
      <c r="J4" s="3" t="s">
        <v>7</v>
      </c>
      <c r="K4" s="3" t="s">
        <v>8</v>
      </c>
      <c r="L4" s="3" t="s">
        <v>9</v>
      </c>
      <c r="M4" s="4" t="s">
        <v>10</v>
      </c>
      <c r="N4" s="3" t="s">
        <v>7</v>
      </c>
      <c r="O4" s="3" t="s">
        <v>8</v>
      </c>
      <c r="P4" s="3" t="s">
        <v>9</v>
      </c>
      <c r="Q4" s="4" t="s">
        <v>10</v>
      </c>
      <c r="R4" s="5"/>
      <c r="T4" s="15" t="s">
        <v>1</v>
      </c>
      <c r="U4" s="16" t="s">
        <v>2</v>
      </c>
      <c r="V4" s="16" t="s">
        <v>3</v>
      </c>
      <c r="W4" s="16" t="s">
        <v>4</v>
      </c>
      <c r="X4" s="16" t="s">
        <v>5</v>
      </c>
    </row>
    <row r="5" spans="1:34" ht="20.25" thickTop="1" thickBot="1" x14ac:dyDescent="0.3">
      <c r="A5" s="6">
        <v>1</v>
      </c>
      <c r="B5" s="19">
        <v>12.86</v>
      </c>
      <c r="C5" s="19">
        <v>13.29</v>
      </c>
      <c r="D5" s="19">
        <v>61.63</v>
      </c>
      <c r="E5" s="21">
        <v>414.22</v>
      </c>
      <c r="F5" s="20">
        <v>2.5499999999999998</v>
      </c>
      <c r="G5" s="19">
        <v>3.3</v>
      </c>
      <c r="H5" s="19">
        <v>36</v>
      </c>
      <c r="I5" s="21">
        <v>184.8</v>
      </c>
      <c r="J5" s="19">
        <v>29.09</v>
      </c>
      <c r="K5" s="19">
        <v>27.56</v>
      </c>
      <c r="L5" s="19">
        <v>101.74</v>
      </c>
      <c r="M5" s="21">
        <v>782.17</v>
      </c>
      <c r="N5" s="19">
        <v>11.7</v>
      </c>
      <c r="O5" s="19">
        <v>15.98</v>
      </c>
      <c r="P5" s="19">
        <v>80.81</v>
      </c>
      <c r="Q5" s="21">
        <v>571.33000000000004</v>
      </c>
      <c r="R5" s="19">
        <f>E5+I5+M5+Q5</f>
        <v>1952.52</v>
      </c>
      <c r="T5" s="17">
        <v>1</v>
      </c>
      <c r="U5" s="18">
        <f>E5/R5*100</f>
        <v>21.21463544547559</v>
      </c>
      <c r="V5" s="18">
        <f>I5/R5*100</f>
        <v>9.4646917829266801</v>
      </c>
      <c r="W5" s="18">
        <f>M5/R5*100</f>
        <v>40.059512834695674</v>
      </c>
      <c r="X5" s="18">
        <f>Q5/R5*100</f>
        <v>29.261159936902061</v>
      </c>
    </row>
    <row r="6" spans="1:34" ht="19.5" thickBot="1" x14ac:dyDescent="0.3">
      <c r="A6" s="6">
        <v>2</v>
      </c>
      <c r="B6" s="19">
        <v>27.19</v>
      </c>
      <c r="C6" s="19">
        <v>13.84</v>
      </c>
      <c r="D6" s="19">
        <v>67.95</v>
      </c>
      <c r="E6" s="21">
        <v>593.33000000000004</v>
      </c>
      <c r="F6" s="19">
        <v>4.95</v>
      </c>
      <c r="G6" s="19">
        <v>6</v>
      </c>
      <c r="H6" s="19">
        <v>33</v>
      </c>
      <c r="I6" s="21">
        <v>206.4</v>
      </c>
      <c r="J6" s="19">
        <v>24.05</v>
      </c>
      <c r="K6" s="19">
        <v>28.41</v>
      </c>
      <c r="L6" s="19">
        <v>87.62</v>
      </c>
      <c r="M6" s="21">
        <v>694.82</v>
      </c>
      <c r="N6" s="19">
        <v>9.35</v>
      </c>
      <c r="O6" s="19">
        <v>10.01</v>
      </c>
      <c r="P6" s="19">
        <v>64.7</v>
      </c>
      <c r="Q6" s="21">
        <v>426.16</v>
      </c>
      <c r="R6" s="19">
        <f t="shared" ref="R6:R14" si="0">E6+I6+M6+Q6</f>
        <v>1920.7100000000003</v>
      </c>
      <c r="T6" s="17">
        <v>2</v>
      </c>
      <c r="U6" s="18">
        <f>E6/R6*100</f>
        <v>30.891180865409147</v>
      </c>
      <c r="V6" s="18">
        <f t="shared" ref="V6:V14" si="1">I6/R6*100</f>
        <v>10.746026209058106</v>
      </c>
      <c r="W6" s="18">
        <f t="shared" ref="W6:W14" si="2">M6/R6*100</f>
        <v>36.175164392334082</v>
      </c>
      <c r="X6" s="18">
        <f t="shared" ref="X6:X14" si="3">Q6/R6*100</f>
        <v>22.187628533198659</v>
      </c>
    </row>
    <row r="7" spans="1:34" ht="19.5" thickBot="1" x14ac:dyDescent="0.3">
      <c r="A7" s="6">
        <v>3</v>
      </c>
      <c r="B7" s="19">
        <v>15.39</v>
      </c>
      <c r="C7" s="19">
        <v>20.350000000000001</v>
      </c>
      <c r="D7" s="19">
        <v>65.27</v>
      </c>
      <c r="E7" s="21">
        <v>508.04</v>
      </c>
      <c r="F7" s="19">
        <v>0.3</v>
      </c>
      <c r="G7" s="19"/>
      <c r="H7" s="19">
        <v>13.8</v>
      </c>
      <c r="I7" s="21">
        <v>54</v>
      </c>
      <c r="J7" s="19">
        <v>20.151</v>
      </c>
      <c r="K7" s="19">
        <v>26.370999999999999</v>
      </c>
      <c r="L7" s="19">
        <v>72.319999999999993</v>
      </c>
      <c r="M7" s="21">
        <v>620.24</v>
      </c>
      <c r="N7" s="19">
        <v>21.09</v>
      </c>
      <c r="O7" s="19">
        <v>13.03</v>
      </c>
      <c r="P7" s="19">
        <v>71.569999999999993</v>
      </c>
      <c r="Q7" s="21">
        <v>492.12</v>
      </c>
      <c r="R7" s="19">
        <f t="shared" si="0"/>
        <v>1674.4</v>
      </c>
      <c r="T7" s="17">
        <v>3</v>
      </c>
      <c r="U7" s="18">
        <f t="shared" ref="U7:U14" si="4">E7/R7*100</f>
        <v>30.341614906832298</v>
      </c>
      <c r="V7" s="18">
        <f t="shared" si="1"/>
        <v>3.2250358337314857</v>
      </c>
      <c r="W7" s="18">
        <f t="shared" si="2"/>
        <v>37.042522694696608</v>
      </c>
      <c r="X7" s="18">
        <f t="shared" si="3"/>
        <v>29.390826564739609</v>
      </c>
    </row>
    <row r="8" spans="1:34" ht="19.5" thickBot="1" x14ac:dyDescent="0.3">
      <c r="A8" s="6">
        <v>4</v>
      </c>
      <c r="B8" s="19">
        <v>15.63</v>
      </c>
      <c r="C8" s="19">
        <v>19.46</v>
      </c>
      <c r="D8" s="19">
        <v>62.36</v>
      </c>
      <c r="E8" s="21">
        <v>476.24</v>
      </c>
      <c r="F8" s="19">
        <v>2.58</v>
      </c>
      <c r="G8" s="19">
        <v>4.72</v>
      </c>
      <c r="H8" s="19">
        <v>29.93</v>
      </c>
      <c r="I8" s="21">
        <v>171.54</v>
      </c>
      <c r="J8" s="19">
        <v>24.8</v>
      </c>
      <c r="K8" s="19">
        <v>31.32</v>
      </c>
      <c r="L8" s="19">
        <v>76.13</v>
      </c>
      <c r="M8" s="21">
        <v>692.45</v>
      </c>
      <c r="N8" s="19">
        <v>29.76</v>
      </c>
      <c r="O8" s="19">
        <v>12.26</v>
      </c>
      <c r="P8" s="19">
        <v>84.18</v>
      </c>
      <c r="Q8" s="21">
        <v>645.88</v>
      </c>
      <c r="R8" s="19">
        <f t="shared" si="0"/>
        <v>1986.1100000000001</v>
      </c>
      <c r="T8" s="17">
        <v>4</v>
      </c>
      <c r="U8" s="18">
        <f t="shared" si="4"/>
        <v>23.978530897080223</v>
      </c>
      <c r="V8" s="18">
        <f t="shared" si="1"/>
        <v>8.6369838528580996</v>
      </c>
      <c r="W8" s="18">
        <f t="shared" si="2"/>
        <v>34.864634889306231</v>
      </c>
      <c r="X8" s="18">
        <f t="shared" si="3"/>
        <v>32.519850360755441</v>
      </c>
    </row>
    <row r="9" spans="1:34" ht="19.5" thickBot="1" x14ac:dyDescent="0.3">
      <c r="A9" s="6">
        <v>5</v>
      </c>
      <c r="B9" s="19">
        <v>12.81</v>
      </c>
      <c r="C9" s="19">
        <v>17.38</v>
      </c>
      <c r="D9" s="19">
        <v>73.87</v>
      </c>
      <c r="E9" s="21">
        <v>498.72</v>
      </c>
      <c r="F9" s="19">
        <v>0.3</v>
      </c>
      <c r="G9" s="19"/>
      <c r="H9" s="19">
        <v>13.8</v>
      </c>
      <c r="I9" s="21">
        <v>54</v>
      </c>
      <c r="J9" s="19">
        <v>22.58</v>
      </c>
      <c r="K9" s="19">
        <v>25.88</v>
      </c>
      <c r="L9" s="19">
        <v>85.21</v>
      </c>
      <c r="M9" s="21">
        <v>660.21</v>
      </c>
      <c r="N9" s="19">
        <v>21.54</v>
      </c>
      <c r="O9" s="19">
        <v>16.239999999999998</v>
      </c>
      <c r="P9" s="19">
        <v>98.6</v>
      </c>
      <c r="Q9" s="21">
        <v>627.78</v>
      </c>
      <c r="R9" s="19">
        <f t="shared" si="0"/>
        <v>1840.71</v>
      </c>
      <c r="T9" s="17">
        <v>5</v>
      </c>
      <c r="U9" s="18">
        <f t="shared" si="4"/>
        <v>27.093893117329728</v>
      </c>
      <c r="V9" s="18">
        <f t="shared" si="1"/>
        <v>2.9336506022132762</v>
      </c>
      <c r="W9" s="18">
        <f t="shared" si="2"/>
        <v>35.867138223837543</v>
      </c>
      <c r="X9" s="18">
        <f t="shared" si="3"/>
        <v>34.105318056619453</v>
      </c>
    </row>
    <row r="10" spans="1:34" ht="19.5" thickBot="1" x14ac:dyDescent="0.3">
      <c r="A10" s="6">
        <v>6</v>
      </c>
      <c r="B10" s="19">
        <v>12.84</v>
      </c>
      <c r="C10" s="19">
        <v>15.62</v>
      </c>
      <c r="D10" s="19">
        <v>67.180000000000007</v>
      </c>
      <c r="E10" s="21">
        <v>459.11</v>
      </c>
      <c r="F10" s="19">
        <v>2.5499999999999998</v>
      </c>
      <c r="G10" s="19">
        <v>3.3</v>
      </c>
      <c r="H10" s="19">
        <v>36</v>
      </c>
      <c r="I10" s="21">
        <v>184.8</v>
      </c>
      <c r="J10" s="19">
        <v>24.71</v>
      </c>
      <c r="K10" s="19">
        <v>28.76</v>
      </c>
      <c r="L10" s="19">
        <v>91.76</v>
      </c>
      <c r="M10" s="21">
        <v>711.98</v>
      </c>
      <c r="N10" s="19">
        <v>18</v>
      </c>
      <c r="O10" s="19">
        <v>9.3800000000000008</v>
      </c>
      <c r="P10" s="19">
        <v>70.86</v>
      </c>
      <c r="Q10" s="21">
        <v>457.45</v>
      </c>
      <c r="R10" s="19">
        <f t="shared" si="0"/>
        <v>1813.3400000000001</v>
      </c>
      <c r="T10" s="17">
        <v>6</v>
      </c>
      <c r="U10" s="18">
        <f t="shared" si="4"/>
        <v>25.318473093848919</v>
      </c>
      <c r="V10" s="18">
        <f t="shared" si="1"/>
        <v>10.19113900316543</v>
      </c>
      <c r="W10" s="18">
        <f t="shared" si="2"/>
        <v>39.263458590225767</v>
      </c>
      <c r="X10" s="18">
        <f t="shared" si="3"/>
        <v>25.226929312759879</v>
      </c>
    </row>
    <row r="11" spans="1:34" ht="19.5" thickBot="1" x14ac:dyDescent="0.3">
      <c r="A11" s="6">
        <v>7</v>
      </c>
      <c r="B11" s="19">
        <v>13.5</v>
      </c>
      <c r="C11" s="19">
        <v>18.829999999999998</v>
      </c>
      <c r="D11" s="19">
        <v>72.88</v>
      </c>
      <c r="E11" s="21">
        <v>503.62</v>
      </c>
      <c r="F11" s="19">
        <v>0.3</v>
      </c>
      <c r="G11" s="19"/>
      <c r="H11" s="19">
        <v>13.8</v>
      </c>
      <c r="I11" s="21">
        <v>54</v>
      </c>
      <c r="J11" s="19">
        <v>26.82</v>
      </c>
      <c r="K11" s="19">
        <v>32.68</v>
      </c>
      <c r="L11" s="19">
        <v>83.39</v>
      </c>
      <c r="M11" s="21">
        <v>742.79</v>
      </c>
      <c r="N11" s="19">
        <v>28.51</v>
      </c>
      <c r="O11" s="19">
        <v>13.54</v>
      </c>
      <c r="P11" s="19">
        <v>70.36</v>
      </c>
      <c r="Q11" s="21">
        <v>583.34</v>
      </c>
      <c r="R11" s="19">
        <f t="shared" si="0"/>
        <v>1883.75</v>
      </c>
      <c r="T11" s="17">
        <v>7</v>
      </c>
      <c r="U11" s="18">
        <f t="shared" si="4"/>
        <v>26.734970139349702</v>
      </c>
      <c r="V11" s="18">
        <f t="shared" si="1"/>
        <v>2.8666224286662243</v>
      </c>
      <c r="W11" s="18">
        <f t="shared" si="2"/>
        <v>39.43145321831453</v>
      </c>
      <c r="X11" s="18">
        <f t="shared" si="3"/>
        <v>30.966954213669545</v>
      </c>
    </row>
    <row r="12" spans="1:34" ht="19.5" thickBot="1" x14ac:dyDescent="0.3">
      <c r="A12" s="6">
        <v>8</v>
      </c>
      <c r="B12" s="19">
        <v>12.4</v>
      </c>
      <c r="C12" s="19">
        <v>36.119999999999997</v>
      </c>
      <c r="D12" s="19">
        <v>62.01</v>
      </c>
      <c r="E12" s="21">
        <v>451.77</v>
      </c>
      <c r="F12" s="19">
        <v>0.3</v>
      </c>
      <c r="G12" s="19"/>
      <c r="H12" s="19">
        <v>13.8</v>
      </c>
      <c r="I12" s="21">
        <v>54</v>
      </c>
      <c r="J12" s="19">
        <v>20.64</v>
      </c>
      <c r="K12" s="19">
        <v>27.11</v>
      </c>
      <c r="L12" s="19">
        <v>91.63</v>
      </c>
      <c r="M12" s="21">
        <v>716.04</v>
      </c>
      <c r="N12" s="19">
        <v>13.89</v>
      </c>
      <c r="O12" s="19">
        <v>15.14</v>
      </c>
      <c r="P12" s="19">
        <v>40.69</v>
      </c>
      <c r="Q12" s="21">
        <v>360.11</v>
      </c>
      <c r="R12" s="19">
        <f t="shared" si="0"/>
        <v>1581.92</v>
      </c>
      <c r="T12" s="17">
        <v>8</v>
      </c>
      <c r="U12" s="18">
        <f t="shared" si="4"/>
        <v>28.558334176190954</v>
      </c>
      <c r="V12" s="18">
        <f t="shared" si="1"/>
        <v>3.413573379184788</v>
      </c>
      <c r="W12" s="18">
        <f t="shared" si="2"/>
        <v>45.263983007990291</v>
      </c>
      <c r="X12" s="18">
        <f t="shared" si="3"/>
        <v>22.764109436633966</v>
      </c>
    </row>
    <row r="13" spans="1:34" ht="19.5" thickBot="1" x14ac:dyDescent="0.3">
      <c r="A13" s="6">
        <v>9</v>
      </c>
      <c r="B13" s="19">
        <v>16.329999999999998</v>
      </c>
      <c r="C13" s="19">
        <v>19.760000000000002</v>
      </c>
      <c r="D13" s="19">
        <v>56.97</v>
      </c>
      <c r="E13" s="21">
        <v>469.99</v>
      </c>
      <c r="F13" s="19">
        <v>0.3</v>
      </c>
      <c r="G13" s="19"/>
      <c r="H13" s="19">
        <v>13.8</v>
      </c>
      <c r="I13" s="21">
        <v>54</v>
      </c>
      <c r="J13" s="19">
        <v>22.54</v>
      </c>
      <c r="K13" s="19">
        <v>20.6</v>
      </c>
      <c r="L13" s="19">
        <v>81.400000000000006</v>
      </c>
      <c r="M13" s="21">
        <v>607.71</v>
      </c>
      <c r="N13" s="19">
        <v>12.19</v>
      </c>
      <c r="O13" s="19">
        <v>13.17</v>
      </c>
      <c r="P13" s="19">
        <v>88.87</v>
      </c>
      <c r="Q13" s="21">
        <v>528.35</v>
      </c>
      <c r="R13" s="19">
        <f t="shared" si="0"/>
        <v>1660.0500000000002</v>
      </c>
      <c r="T13" s="17">
        <v>9</v>
      </c>
      <c r="U13" s="18">
        <f t="shared" si="4"/>
        <v>28.311797837414531</v>
      </c>
      <c r="V13" s="18">
        <f t="shared" si="1"/>
        <v>3.2529140688533471</v>
      </c>
      <c r="W13" s="18">
        <f t="shared" si="2"/>
        <v>36.607933495979033</v>
      </c>
      <c r="X13" s="18">
        <f t="shared" si="3"/>
        <v>31.827354597753079</v>
      </c>
    </row>
    <row r="14" spans="1:34" ht="19.5" thickBot="1" x14ac:dyDescent="0.3">
      <c r="A14" s="7">
        <v>10</v>
      </c>
      <c r="B14" s="34">
        <v>11.78</v>
      </c>
      <c r="C14" s="34">
        <v>17.54</v>
      </c>
      <c r="D14" s="34">
        <v>67.12</v>
      </c>
      <c r="E14" s="35">
        <v>484.97</v>
      </c>
      <c r="F14" s="34">
        <v>2.5499999999999998</v>
      </c>
      <c r="G14" s="34">
        <v>3.3</v>
      </c>
      <c r="H14" s="34">
        <v>36</v>
      </c>
      <c r="I14" s="35">
        <v>184.8</v>
      </c>
      <c r="J14" s="34">
        <v>24.65</v>
      </c>
      <c r="K14" s="34">
        <v>19.64</v>
      </c>
      <c r="L14" s="34">
        <v>92.57</v>
      </c>
      <c r="M14" s="35">
        <v>651.05999999999995</v>
      </c>
      <c r="N14" s="34">
        <v>15.84</v>
      </c>
      <c r="O14" s="34">
        <v>18.38</v>
      </c>
      <c r="P14" s="34">
        <v>64.41</v>
      </c>
      <c r="Q14" s="35">
        <v>472.35</v>
      </c>
      <c r="R14" s="19">
        <f t="shared" si="0"/>
        <v>1793.1799999999998</v>
      </c>
      <c r="T14" s="17">
        <v>10</v>
      </c>
      <c r="U14" s="18">
        <f t="shared" si="4"/>
        <v>27.045249222052448</v>
      </c>
      <c r="V14" s="18">
        <f t="shared" si="1"/>
        <v>10.30571387144626</v>
      </c>
      <c r="W14" s="18">
        <f t="shared" si="2"/>
        <v>36.307565330864719</v>
      </c>
      <c r="X14" s="18">
        <f t="shared" si="3"/>
        <v>26.341471575636582</v>
      </c>
    </row>
    <row r="15" spans="1:34" ht="57.75" thickTop="1" thickBot="1" x14ac:dyDescent="0.3">
      <c r="A15" s="6" t="s">
        <v>11</v>
      </c>
      <c r="B15" s="37">
        <f>SUM(B5:B14)/10</f>
        <v>15.072999999999999</v>
      </c>
      <c r="C15" s="37">
        <f t="shared" ref="C15:Q15" si="5">SUM(C5:C14)/10</f>
        <v>19.218999999999998</v>
      </c>
      <c r="D15" s="37">
        <f t="shared" si="5"/>
        <v>65.724000000000018</v>
      </c>
      <c r="E15" s="37">
        <f t="shared" si="5"/>
        <v>486.00100000000003</v>
      </c>
      <c r="F15" s="37">
        <f t="shared" si="5"/>
        <v>1.6680000000000004</v>
      </c>
      <c r="G15" s="37">
        <f t="shared" si="5"/>
        <v>2.0620000000000003</v>
      </c>
      <c r="H15" s="37">
        <f t="shared" si="5"/>
        <v>23.993000000000002</v>
      </c>
      <c r="I15" s="37">
        <f t="shared" si="5"/>
        <v>120.23399999999999</v>
      </c>
      <c r="J15" s="37">
        <f t="shared" si="5"/>
        <v>24.0031</v>
      </c>
      <c r="K15" s="37">
        <f t="shared" si="5"/>
        <v>26.833100000000002</v>
      </c>
      <c r="L15" s="37">
        <f t="shared" si="5"/>
        <v>86.376999999999995</v>
      </c>
      <c r="M15" s="37">
        <f t="shared" si="5"/>
        <v>687.94700000000012</v>
      </c>
      <c r="N15" s="37">
        <f t="shared" si="5"/>
        <v>18.186999999999998</v>
      </c>
      <c r="O15" s="37">
        <f t="shared" si="5"/>
        <v>13.712999999999999</v>
      </c>
      <c r="P15" s="37">
        <f t="shared" si="5"/>
        <v>73.504999999999995</v>
      </c>
      <c r="Q15" s="37">
        <f t="shared" si="5"/>
        <v>516.48700000000008</v>
      </c>
      <c r="R15" s="37">
        <f>SUM(R5:R14)/10</f>
        <v>1810.6690000000003</v>
      </c>
      <c r="T15" s="17" t="s">
        <v>11</v>
      </c>
      <c r="U15" s="18">
        <f>SUM(U5:U14)/10</f>
        <v>26.948867970098355</v>
      </c>
      <c r="V15" s="18">
        <f t="shared" ref="V15:X15" si="6">SUM(V5:V14)/10</f>
        <v>6.503635103210371</v>
      </c>
      <c r="W15" s="18">
        <f t="shared" si="6"/>
        <v>38.088336667824443</v>
      </c>
      <c r="X15" s="18">
        <f t="shared" si="6"/>
        <v>28.459160258866824</v>
      </c>
    </row>
    <row r="19" spans="18:18" x14ac:dyDescent="0.25">
      <c r="R19" s="13"/>
    </row>
  </sheetData>
  <mergeCells count="7">
    <mergeCell ref="T2:AH2"/>
    <mergeCell ref="A1:R1"/>
    <mergeCell ref="A3:A4"/>
    <mergeCell ref="B3:E3"/>
    <mergeCell ref="F3:I3"/>
    <mergeCell ref="J3:M3"/>
    <mergeCell ref="N3:Q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opLeftCell="A2" zoomScale="80" zoomScaleNormal="80" workbookViewId="0">
      <selection activeCell="P23" sqref="P23"/>
    </sheetView>
  </sheetViews>
  <sheetFormatPr defaultRowHeight="15" x14ac:dyDescent="0.25"/>
  <cols>
    <col min="18" max="18" width="11.140625" customWidth="1"/>
    <col min="21" max="21" width="14.28515625" customWidth="1"/>
    <col min="22" max="22" width="15.5703125" customWidth="1"/>
    <col min="23" max="23" width="14.7109375" customWidth="1"/>
    <col min="24" max="24" width="14" customWidth="1"/>
    <col min="25" max="25" width="17.42578125" customWidth="1"/>
  </cols>
  <sheetData>
    <row r="1" spans="1:36" ht="20.25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6" ht="21" thickBot="1" x14ac:dyDescent="0.3">
      <c r="A2" s="1"/>
      <c r="U2" s="22" t="s">
        <v>13</v>
      </c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ht="61.5" customHeight="1" thickBot="1" x14ac:dyDescent="0.3">
      <c r="A3" s="29" t="s">
        <v>1</v>
      </c>
      <c r="B3" s="31" t="s">
        <v>2</v>
      </c>
      <c r="C3" s="32"/>
      <c r="D3" s="32"/>
      <c r="E3" s="33"/>
      <c r="F3" s="31" t="s">
        <v>3</v>
      </c>
      <c r="G3" s="32"/>
      <c r="H3" s="32"/>
      <c r="I3" s="33"/>
      <c r="J3" s="31" t="s">
        <v>4</v>
      </c>
      <c r="K3" s="32"/>
      <c r="L3" s="32"/>
      <c r="M3" s="33"/>
      <c r="N3" s="31" t="s">
        <v>5</v>
      </c>
      <c r="O3" s="32"/>
      <c r="P3" s="32"/>
      <c r="Q3" s="33"/>
      <c r="R3" s="2" t="s">
        <v>6</v>
      </c>
      <c r="U3" s="1"/>
    </row>
    <row r="4" spans="1:36" ht="61.5" thickBot="1" x14ac:dyDescent="0.3">
      <c r="A4" s="30"/>
      <c r="B4" s="5" t="s">
        <v>7</v>
      </c>
      <c r="C4" s="5" t="s">
        <v>8</v>
      </c>
      <c r="D4" s="5" t="s">
        <v>9</v>
      </c>
      <c r="E4" s="8" t="s">
        <v>10</v>
      </c>
      <c r="F4" s="5" t="s">
        <v>7</v>
      </c>
      <c r="G4" s="5" t="s">
        <v>8</v>
      </c>
      <c r="H4" s="5" t="s">
        <v>9</v>
      </c>
      <c r="I4" s="8" t="s">
        <v>10</v>
      </c>
      <c r="J4" s="5" t="s">
        <v>7</v>
      </c>
      <c r="K4" s="5" t="s">
        <v>8</v>
      </c>
      <c r="L4" s="5" t="s">
        <v>9</v>
      </c>
      <c r="M4" s="8" t="s">
        <v>10</v>
      </c>
      <c r="N4" s="5" t="s">
        <v>7</v>
      </c>
      <c r="O4" s="5" t="s">
        <v>8</v>
      </c>
      <c r="P4" s="14" t="s">
        <v>9</v>
      </c>
      <c r="Q4" s="8" t="s">
        <v>10</v>
      </c>
      <c r="R4" s="5"/>
      <c r="U4" s="9" t="s">
        <v>1</v>
      </c>
      <c r="V4" s="10" t="s">
        <v>2</v>
      </c>
      <c r="W4" s="10" t="s">
        <v>3</v>
      </c>
      <c r="X4" s="10" t="s">
        <v>4</v>
      </c>
      <c r="Y4" s="10" t="s">
        <v>5</v>
      </c>
    </row>
    <row r="5" spans="1:36" ht="20.25" thickTop="1" thickBot="1" x14ac:dyDescent="0.3">
      <c r="A5" s="6">
        <v>1</v>
      </c>
      <c r="B5" s="19">
        <v>9.84</v>
      </c>
      <c r="C5" s="20">
        <v>11.67</v>
      </c>
      <c r="D5" s="19">
        <v>47.57</v>
      </c>
      <c r="E5" s="21">
        <v>327.16000000000003</v>
      </c>
      <c r="F5" s="19">
        <v>1.8</v>
      </c>
      <c r="G5" s="19">
        <v>2.2000000000000002</v>
      </c>
      <c r="H5" s="19">
        <v>28.6</v>
      </c>
      <c r="I5" s="21">
        <v>141.19999999999999</v>
      </c>
      <c r="J5" s="19">
        <v>21.07</v>
      </c>
      <c r="K5" s="19">
        <v>22.67</v>
      </c>
      <c r="L5" s="19">
        <v>72.63</v>
      </c>
      <c r="M5" s="21">
        <v>571.4</v>
      </c>
      <c r="N5" s="19">
        <v>8.65</v>
      </c>
      <c r="O5" s="19">
        <v>10.6</v>
      </c>
      <c r="P5" s="19">
        <v>63.18</v>
      </c>
      <c r="Q5" s="21">
        <v>786.07</v>
      </c>
      <c r="R5" s="19">
        <f>E5+I5+M5+Q5</f>
        <v>1825.83</v>
      </c>
      <c r="U5" s="11">
        <v>1</v>
      </c>
      <c r="V5" s="12">
        <f>E5/R5*100</f>
        <v>17.918426140440243</v>
      </c>
      <c r="W5" s="12">
        <f>I5/R5*100</f>
        <v>7.7334691619701719</v>
      </c>
      <c r="X5" s="12">
        <f>M5/R5*100</f>
        <v>31.295356084630004</v>
      </c>
      <c r="Y5" s="12">
        <f>Q5/R5*100</f>
        <v>43.05274861295959</v>
      </c>
    </row>
    <row r="6" spans="1:36" ht="19.5" thickBot="1" x14ac:dyDescent="0.3">
      <c r="A6" s="6">
        <v>2</v>
      </c>
      <c r="B6" s="19">
        <v>24.26</v>
      </c>
      <c r="C6" s="19">
        <v>13.27</v>
      </c>
      <c r="D6" s="19">
        <v>53.76</v>
      </c>
      <c r="E6" s="21">
        <v>516.96</v>
      </c>
      <c r="F6" s="19">
        <v>4.2</v>
      </c>
      <c r="G6" s="19">
        <v>4.9000000000000004</v>
      </c>
      <c r="H6" s="19">
        <v>25.6</v>
      </c>
      <c r="I6" s="21">
        <v>162.80000000000001</v>
      </c>
      <c r="J6" s="19">
        <v>19.75</v>
      </c>
      <c r="K6" s="19">
        <v>23.25</v>
      </c>
      <c r="L6" s="19">
        <v>71.680000000000007</v>
      </c>
      <c r="M6" s="21">
        <v>573.87</v>
      </c>
      <c r="N6" s="19">
        <v>6.93</v>
      </c>
      <c r="O6" s="19">
        <v>9.3800000000000008</v>
      </c>
      <c r="P6" s="19">
        <v>52.44</v>
      </c>
      <c r="Q6" s="21">
        <v>346.8</v>
      </c>
      <c r="R6" s="19">
        <f t="shared" ref="R6:R14" si="0">E6+I6+M6+Q6</f>
        <v>1600.43</v>
      </c>
      <c r="U6" s="11">
        <v>2</v>
      </c>
      <c r="V6" s="12">
        <f t="shared" ref="V6:V14" si="1">E6/R6*100</f>
        <v>32.301319020513233</v>
      </c>
      <c r="W6" s="12">
        <f t="shared" ref="W6:W14" si="2">I6/R6*100</f>
        <v>10.17226620345782</v>
      </c>
      <c r="X6" s="12">
        <f t="shared" ref="X6:X14" si="3">M6/R6*100</f>
        <v>35.857238367188813</v>
      </c>
      <c r="Y6" s="12">
        <f t="shared" ref="Y6:Y14" si="4">Q6/R6*100</f>
        <v>21.669176408840123</v>
      </c>
    </row>
    <row r="7" spans="1:36" ht="19.5" thickBot="1" x14ac:dyDescent="0.3">
      <c r="A7" s="6">
        <v>3</v>
      </c>
      <c r="B7" s="19">
        <v>12.24</v>
      </c>
      <c r="C7" s="19">
        <v>17.46</v>
      </c>
      <c r="D7" s="19">
        <v>45.34</v>
      </c>
      <c r="E7" s="21">
        <v>385.61</v>
      </c>
      <c r="F7" s="19">
        <v>0.3</v>
      </c>
      <c r="G7" s="19"/>
      <c r="H7" s="19">
        <v>13.8</v>
      </c>
      <c r="I7" s="21">
        <v>54</v>
      </c>
      <c r="J7" s="19">
        <v>17.228000000000002</v>
      </c>
      <c r="K7" s="19">
        <v>23.138000000000002</v>
      </c>
      <c r="L7" s="19">
        <v>57.51</v>
      </c>
      <c r="M7" s="21">
        <v>519.67999999999995</v>
      </c>
      <c r="N7" s="19">
        <v>19.13</v>
      </c>
      <c r="O7" s="19">
        <v>11.89</v>
      </c>
      <c r="P7" s="19">
        <v>60.7</v>
      </c>
      <c r="Q7" s="21">
        <v>429.04</v>
      </c>
      <c r="R7" s="19">
        <f t="shared" si="0"/>
        <v>1388.33</v>
      </c>
      <c r="U7" s="11">
        <v>3</v>
      </c>
      <c r="V7" s="12">
        <f t="shared" si="1"/>
        <v>27.775096698911643</v>
      </c>
      <c r="W7" s="12">
        <f t="shared" si="2"/>
        <v>3.8895651610207951</v>
      </c>
      <c r="X7" s="12">
        <f t="shared" si="3"/>
        <v>37.432022645912717</v>
      </c>
      <c r="Y7" s="12">
        <f t="shared" si="4"/>
        <v>30.90331549415485</v>
      </c>
    </row>
    <row r="8" spans="1:36" ht="19.5" customHeight="1" thickBot="1" x14ac:dyDescent="0.3">
      <c r="A8" s="6">
        <v>4</v>
      </c>
      <c r="B8" s="19">
        <v>11.84</v>
      </c>
      <c r="C8" s="19">
        <v>16.09</v>
      </c>
      <c r="D8" s="19">
        <v>45.06</v>
      </c>
      <c r="E8" s="21">
        <v>372.28</v>
      </c>
      <c r="F8" s="19">
        <v>2.2200000000000002</v>
      </c>
      <c r="G8" s="19">
        <v>4.66</v>
      </c>
      <c r="H8" s="19">
        <v>26.86</v>
      </c>
      <c r="I8" s="21">
        <v>158.6</v>
      </c>
      <c r="J8" s="19">
        <v>20.39</v>
      </c>
      <c r="K8" s="19">
        <v>28.19</v>
      </c>
      <c r="L8" s="19">
        <v>61.79</v>
      </c>
      <c r="M8" s="21">
        <v>581.63</v>
      </c>
      <c r="N8" s="19">
        <v>28.1</v>
      </c>
      <c r="O8" s="19">
        <v>14.76</v>
      </c>
      <c r="P8" s="19">
        <v>38.44</v>
      </c>
      <c r="Q8" s="21">
        <v>485.09</v>
      </c>
      <c r="R8" s="19">
        <f t="shared" si="0"/>
        <v>1597.6</v>
      </c>
      <c r="U8" s="11">
        <v>4</v>
      </c>
      <c r="V8" s="12">
        <f t="shared" si="1"/>
        <v>23.302453680520781</v>
      </c>
      <c r="W8" s="12">
        <f t="shared" si="2"/>
        <v>9.927391086629946</v>
      </c>
      <c r="X8" s="12">
        <f t="shared" si="3"/>
        <v>36.406484727090636</v>
      </c>
      <c r="Y8" s="12">
        <f t="shared" si="4"/>
        <v>30.363670505758638</v>
      </c>
    </row>
    <row r="9" spans="1:36" ht="19.5" thickBot="1" x14ac:dyDescent="0.3">
      <c r="A9" s="6">
        <v>5</v>
      </c>
      <c r="B9" s="19">
        <v>10.73</v>
      </c>
      <c r="C9" s="19">
        <v>13.9</v>
      </c>
      <c r="D9" s="19">
        <v>59.22</v>
      </c>
      <c r="E9" s="21">
        <v>408.73</v>
      </c>
      <c r="F9" s="19">
        <v>0.3</v>
      </c>
      <c r="G9" s="19"/>
      <c r="H9" s="19">
        <v>13.8</v>
      </c>
      <c r="I9" s="21">
        <v>54</v>
      </c>
      <c r="J9" s="19">
        <v>18.09</v>
      </c>
      <c r="K9" s="19">
        <v>19.89</v>
      </c>
      <c r="L9" s="19">
        <v>60.99</v>
      </c>
      <c r="M9" s="21">
        <v>498.89</v>
      </c>
      <c r="N9" s="19">
        <v>8.14</v>
      </c>
      <c r="O9" s="19">
        <v>10.74</v>
      </c>
      <c r="P9" s="19">
        <v>62.3</v>
      </c>
      <c r="Q9" s="21">
        <v>417.87</v>
      </c>
      <c r="R9" s="19">
        <f t="shared" si="0"/>
        <v>1379.49</v>
      </c>
      <c r="U9" s="11">
        <v>5</v>
      </c>
      <c r="V9" s="12">
        <f t="shared" si="1"/>
        <v>29.6290658141777</v>
      </c>
      <c r="W9" s="12">
        <f t="shared" si="2"/>
        <v>3.9144901376595693</v>
      </c>
      <c r="X9" s="12">
        <f t="shared" si="3"/>
        <v>36.164814532907087</v>
      </c>
      <c r="Y9" s="12">
        <f t="shared" si="4"/>
        <v>30.291629515255636</v>
      </c>
    </row>
    <row r="10" spans="1:36" ht="19.5" thickBot="1" x14ac:dyDescent="0.3">
      <c r="A10" s="6">
        <v>6</v>
      </c>
      <c r="B10" s="19">
        <v>11.3</v>
      </c>
      <c r="C10" s="19">
        <v>13.94</v>
      </c>
      <c r="D10" s="19">
        <v>55.7</v>
      </c>
      <c r="E10" s="21">
        <v>401.57</v>
      </c>
      <c r="F10" s="19">
        <v>1.8</v>
      </c>
      <c r="G10" s="19">
        <v>2.2000000000000002</v>
      </c>
      <c r="H10" s="19">
        <v>28.6</v>
      </c>
      <c r="I10" s="21">
        <v>141.19999999999999</v>
      </c>
      <c r="J10" s="19">
        <v>20.03</v>
      </c>
      <c r="K10" s="19">
        <v>21.77</v>
      </c>
      <c r="L10" s="19">
        <v>68.900000000000006</v>
      </c>
      <c r="M10" s="21">
        <v>539.26</v>
      </c>
      <c r="N10" s="19">
        <v>15.27</v>
      </c>
      <c r="O10" s="19">
        <v>7.44</v>
      </c>
      <c r="P10" s="19">
        <v>59.82</v>
      </c>
      <c r="Q10" s="21">
        <v>384.58</v>
      </c>
      <c r="R10" s="19">
        <f t="shared" si="0"/>
        <v>1466.61</v>
      </c>
      <c r="U10" s="11">
        <v>6</v>
      </c>
      <c r="V10" s="12">
        <f t="shared" si="1"/>
        <v>27.380830623001344</v>
      </c>
      <c r="W10" s="12">
        <f t="shared" si="2"/>
        <v>9.6276447044544895</v>
      </c>
      <c r="X10" s="12">
        <f t="shared" si="3"/>
        <v>36.769147898896094</v>
      </c>
      <c r="Y10" s="12">
        <f t="shared" si="4"/>
        <v>26.222376773648076</v>
      </c>
    </row>
    <row r="11" spans="1:36" ht="19.5" thickBot="1" x14ac:dyDescent="0.3">
      <c r="A11" s="6">
        <v>7</v>
      </c>
      <c r="B11" s="20">
        <v>10.57</v>
      </c>
      <c r="C11" s="19">
        <v>15.5</v>
      </c>
      <c r="D11" s="19">
        <v>54.57</v>
      </c>
      <c r="E11" s="21">
        <v>335.74</v>
      </c>
      <c r="F11" s="19">
        <v>0.3</v>
      </c>
      <c r="G11" s="19"/>
      <c r="H11" s="19">
        <v>13.8</v>
      </c>
      <c r="I11" s="21">
        <v>54</v>
      </c>
      <c r="J11" s="19">
        <v>22.117000000000001</v>
      </c>
      <c r="K11" s="19">
        <v>24.797000000000001</v>
      </c>
      <c r="L11" s="19">
        <v>68.540000000000006</v>
      </c>
      <c r="M11" s="21">
        <v>590.5</v>
      </c>
      <c r="N11" s="19">
        <v>24.8</v>
      </c>
      <c r="O11" s="19">
        <v>10.71</v>
      </c>
      <c r="P11" s="19">
        <v>62.53</v>
      </c>
      <c r="Q11" s="21">
        <v>505.63</v>
      </c>
      <c r="R11" s="19">
        <f t="shared" si="0"/>
        <v>1485.87</v>
      </c>
      <c r="U11" s="11">
        <v>7</v>
      </c>
      <c r="V11" s="12">
        <f t="shared" si="1"/>
        <v>22.595516431450939</v>
      </c>
      <c r="W11" s="12">
        <f t="shared" si="2"/>
        <v>3.6342344888852995</v>
      </c>
      <c r="X11" s="12">
        <f t="shared" si="3"/>
        <v>39.741027142347583</v>
      </c>
      <c r="Y11" s="12">
        <f t="shared" si="4"/>
        <v>34.029221937316187</v>
      </c>
    </row>
    <row r="12" spans="1:36" ht="19.5" thickBot="1" x14ac:dyDescent="0.3">
      <c r="A12" s="6">
        <v>8</v>
      </c>
      <c r="B12" s="19">
        <v>9.6</v>
      </c>
      <c r="C12" s="19">
        <v>16.64</v>
      </c>
      <c r="D12" s="19">
        <v>44.3</v>
      </c>
      <c r="E12" s="21">
        <v>370.62</v>
      </c>
      <c r="F12" s="19">
        <v>0.3</v>
      </c>
      <c r="G12" s="19"/>
      <c r="H12" s="19">
        <v>13.8</v>
      </c>
      <c r="I12" s="21">
        <v>54</v>
      </c>
      <c r="J12" s="19">
        <v>16.52</v>
      </c>
      <c r="K12" s="19">
        <v>22.38</v>
      </c>
      <c r="L12" s="19">
        <v>69.31</v>
      </c>
      <c r="M12" s="21">
        <v>556.6</v>
      </c>
      <c r="N12" s="19">
        <v>8.7100000000000009</v>
      </c>
      <c r="O12" s="19">
        <v>10.61</v>
      </c>
      <c r="P12" s="19">
        <v>37.4</v>
      </c>
      <c r="Q12" s="21">
        <v>283.60000000000002</v>
      </c>
      <c r="R12" s="19">
        <f t="shared" si="0"/>
        <v>1264.8200000000002</v>
      </c>
      <c r="U12" s="11">
        <v>8</v>
      </c>
      <c r="V12" s="12">
        <f t="shared" si="1"/>
        <v>29.302193197451015</v>
      </c>
      <c r="W12" s="12">
        <f t="shared" si="2"/>
        <v>4.2693822045824694</v>
      </c>
      <c r="X12" s="12">
        <f t="shared" si="3"/>
        <v>44.006261760566716</v>
      </c>
      <c r="Y12" s="12">
        <f t="shared" si="4"/>
        <v>22.422162837399785</v>
      </c>
    </row>
    <row r="13" spans="1:36" ht="19.5" thickBot="1" x14ac:dyDescent="0.3">
      <c r="A13" s="6">
        <v>9</v>
      </c>
      <c r="B13" s="19">
        <v>15.35</v>
      </c>
      <c r="C13" s="19">
        <v>18.440000000000001</v>
      </c>
      <c r="D13" s="19">
        <v>50.79</v>
      </c>
      <c r="E13" s="21">
        <v>437.72</v>
      </c>
      <c r="F13" s="19">
        <v>0.3</v>
      </c>
      <c r="G13" s="19"/>
      <c r="H13" s="19">
        <v>13.8</v>
      </c>
      <c r="I13" s="21">
        <v>54</v>
      </c>
      <c r="J13" s="19">
        <v>19.63</v>
      </c>
      <c r="K13" s="19">
        <v>14.97</v>
      </c>
      <c r="L13" s="19">
        <v>72.930000000000007</v>
      </c>
      <c r="M13" s="21">
        <v>522.08000000000004</v>
      </c>
      <c r="N13" s="19">
        <v>9.0429999999999993</v>
      </c>
      <c r="O13" s="19">
        <v>15.063000000000001</v>
      </c>
      <c r="P13" s="19">
        <v>62.98</v>
      </c>
      <c r="Q13" s="21">
        <v>404.88</v>
      </c>
      <c r="R13" s="19">
        <f t="shared" si="0"/>
        <v>1418.68</v>
      </c>
      <c r="U13" s="11">
        <v>9</v>
      </c>
      <c r="V13" s="12">
        <f t="shared" si="1"/>
        <v>30.854033326754447</v>
      </c>
      <c r="W13" s="12">
        <f t="shared" si="2"/>
        <v>3.8063552034285388</v>
      </c>
      <c r="X13" s="12">
        <f t="shared" si="3"/>
        <v>36.800406011221696</v>
      </c>
      <c r="Y13" s="12">
        <f t="shared" si="4"/>
        <v>28.539205458595312</v>
      </c>
    </row>
    <row r="14" spans="1:36" ht="38.25" customHeight="1" thickBot="1" x14ac:dyDescent="0.3">
      <c r="A14" s="7">
        <v>10</v>
      </c>
      <c r="B14" s="34">
        <v>10.039999999999999</v>
      </c>
      <c r="C14" s="34">
        <v>13.86</v>
      </c>
      <c r="D14" s="34">
        <v>60.94</v>
      </c>
      <c r="E14" s="35">
        <v>413.3</v>
      </c>
      <c r="F14" s="34">
        <v>1.8</v>
      </c>
      <c r="G14" s="34">
        <v>2.2000000000000002</v>
      </c>
      <c r="H14" s="34">
        <v>28.6</v>
      </c>
      <c r="I14" s="35">
        <v>141.19999999999999</v>
      </c>
      <c r="J14" s="34">
        <v>22.77</v>
      </c>
      <c r="K14" s="34">
        <v>20.36</v>
      </c>
      <c r="L14" s="34">
        <v>88.8</v>
      </c>
      <c r="M14" s="35">
        <v>645.02</v>
      </c>
      <c r="N14" s="34">
        <v>6.74</v>
      </c>
      <c r="O14" s="34">
        <v>11.96</v>
      </c>
      <c r="P14" s="34">
        <v>48.72</v>
      </c>
      <c r="Q14" s="35">
        <v>315.95999999999998</v>
      </c>
      <c r="R14" s="19">
        <f t="shared" si="0"/>
        <v>1515.48</v>
      </c>
      <c r="U14" s="11">
        <v>10</v>
      </c>
      <c r="V14" s="12">
        <f t="shared" si="1"/>
        <v>27.271887454799799</v>
      </c>
      <c r="W14" s="12">
        <f t="shared" si="2"/>
        <v>9.3171800353683309</v>
      </c>
      <c r="X14" s="12">
        <f t="shared" si="3"/>
        <v>42.562092538337687</v>
      </c>
      <c r="Y14" s="12">
        <f t="shared" si="4"/>
        <v>20.848839971494179</v>
      </c>
    </row>
    <row r="15" spans="1:36" ht="39" thickTop="1" thickBot="1" x14ac:dyDescent="0.3">
      <c r="A15" s="36" t="s">
        <v>11</v>
      </c>
      <c r="B15" s="37">
        <f>SUM(B5:B14)/10</f>
        <v>12.576999999999998</v>
      </c>
      <c r="C15" s="37">
        <f t="shared" ref="C15:R15" si="5">SUM(C5:C14)/10</f>
        <v>15.076999999999998</v>
      </c>
      <c r="D15" s="37">
        <f t="shared" si="5"/>
        <v>51.725000000000001</v>
      </c>
      <c r="E15" s="37">
        <f t="shared" si="5"/>
        <v>396.96900000000005</v>
      </c>
      <c r="F15" s="37">
        <f t="shared" si="5"/>
        <v>1.3320000000000003</v>
      </c>
      <c r="G15" s="37">
        <f t="shared" si="5"/>
        <v>1.6160000000000001</v>
      </c>
      <c r="H15" s="37">
        <f t="shared" si="5"/>
        <v>20.726000000000003</v>
      </c>
      <c r="I15" s="37">
        <f t="shared" si="5"/>
        <v>101.5</v>
      </c>
      <c r="J15" s="37">
        <f t="shared" si="5"/>
        <v>19.759500000000003</v>
      </c>
      <c r="K15" s="37">
        <f t="shared" si="5"/>
        <v>22.141500000000001</v>
      </c>
      <c r="L15" s="37">
        <f t="shared" si="5"/>
        <v>69.307999999999993</v>
      </c>
      <c r="M15" s="37">
        <f t="shared" si="5"/>
        <v>559.89300000000003</v>
      </c>
      <c r="N15" s="37">
        <f t="shared" si="5"/>
        <v>13.551300000000001</v>
      </c>
      <c r="O15" s="37">
        <f t="shared" si="5"/>
        <v>11.315300000000002</v>
      </c>
      <c r="P15" s="37">
        <f t="shared" si="5"/>
        <v>54.850999999999999</v>
      </c>
      <c r="Q15" s="37">
        <f t="shared" si="5"/>
        <v>435.95199999999994</v>
      </c>
      <c r="R15" s="37">
        <f t="shared" si="5"/>
        <v>1494.3139999999999</v>
      </c>
      <c r="U15" s="11" t="s">
        <v>11</v>
      </c>
      <c r="V15" s="12">
        <f>SUM(V5:V14)/10</f>
        <v>26.833082238802113</v>
      </c>
      <c r="W15" s="12">
        <f t="shared" ref="W15:Y15" si="6">SUM(W5:W14)/10</f>
        <v>6.6291978387457418</v>
      </c>
      <c r="X15" s="12">
        <f t="shared" si="6"/>
        <v>37.7034851709099</v>
      </c>
      <c r="Y15" s="12">
        <f t="shared" si="6"/>
        <v>28.834234751542233</v>
      </c>
    </row>
    <row r="16" spans="1:36" x14ac:dyDescent="0.25">
      <c r="R16" s="13"/>
    </row>
  </sheetData>
  <mergeCells count="7">
    <mergeCell ref="U2:AJ2"/>
    <mergeCell ref="A1:R1"/>
    <mergeCell ref="A3:A4"/>
    <mergeCell ref="B3:E3"/>
    <mergeCell ref="F3:I3"/>
    <mergeCell ref="J3:M3"/>
    <mergeCell ref="N3:Q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c48e722-e5ee-4bb4-abb8-2d4075f5b3da">6PQ52NDQUCDJ-882-2500</_dlc_DocId>
    <_dlc_DocIdUrl xmlns="4c48e722-e5ee-4bb4-abb8-2d4075f5b3da">
      <Url>http://www.eduportal44.ru/Manturovo/DOU1/_layouts/15/DocIdRedir.aspx?ID=6PQ52NDQUCDJ-882-2500</Url>
      <Description>6PQ52NDQUCDJ-882-2500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31A35EBDE37824A92EBE735BD559FF0" ma:contentTypeVersion="1" ma:contentTypeDescription="Создание документа." ma:contentTypeScope="" ma:versionID="08ceab1fff9b2149e6004490ff996cdd">
  <xsd:schema xmlns:xsd="http://www.w3.org/2001/XMLSchema" xmlns:xs="http://www.w3.org/2001/XMLSchema" xmlns:p="http://schemas.microsoft.com/office/2006/metadata/properties" xmlns:ns2="4c48e722-e5ee-4bb4-abb8-2d4075f5b3da" xmlns:ns3="fdde2e8d-00a7-452b-b007-c2891fbbae70" targetNamespace="http://schemas.microsoft.com/office/2006/metadata/properties" ma:root="true" ma:fieldsID="129fd435683f5110fd268690cfbb9d91" ns2:_="" ns3:_="">
    <xsd:import namespace="4c48e722-e5ee-4bb4-abb8-2d4075f5b3da"/>
    <xsd:import namespace="fdde2e8d-00a7-452b-b007-c2891fbbae7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8e722-e5ee-4bb4-abb8-2d4075f5b3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e2e8d-00a7-452b-b007-c2891fbbae7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39E278-9F40-4A92-AA61-6C8E38858C30}"/>
</file>

<file path=customXml/itemProps2.xml><?xml version="1.0" encoding="utf-8"?>
<ds:datastoreItem xmlns:ds="http://schemas.openxmlformats.org/officeDocument/2006/customXml" ds:itemID="{BBFD9F59-0992-4285-A21E-87B3041CD2FB}"/>
</file>

<file path=customXml/itemProps3.xml><?xml version="1.0" encoding="utf-8"?>
<ds:datastoreItem xmlns:ds="http://schemas.openxmlformats.org/officeDocument/2006/customXml" ds:itemID="{D0810983-445C-4F6A-9ECA-641B0176B7D9}"/>
</file>

<file path=customXml/itemProps4.xml><?xml version="1.0" encoding="utf-8"?>
<ds:datastoreItem xmlns:ds="http://schemas.openxmlformats.org/officeDocument/2006/customXml" ds:itemID="{07B5D823-B519-4961-BA92-A76CA46B0B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2019-08-30T11:38:56Z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0x010100531A35EBDE37824A92EBE735BD559FF0</vt:lpwstr>
  </property>
  <property fmtid="{D5CDD505-2E9C-101B-9397-08002B2CF9AE}" pid="3" name="_dlc_DocIdItemGuid">
    <vt:lpwstr>f557280b-5b34-4232-aa2e-ae5e721fa8ea</vt:lpwstr>
  </property>
</Properties>
</file>