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H594" l="1"/>
  <c r="J594"/>
  <c r="F594"/>
  <c r="G594"/>
  <c r="I594"/>
  <c r="L59"/>
  <c r="L89"/>
  <c r="L383"/>
  <c r="L353"/>
  <c r="L111"/>
  <c r="L116"/>
  <c r="L536"/>
  <c r="L531"/>
  <c r="L437"/>
  <c r="L467"/>
  <c r="L200"/>
  <c r="L195"/>
  <c r="L153"/>
  <c r="L158"/>
  <c r="L563"/>
  <c r="L593"/>
  <c r="L494"/>
  <c r="L489"/>
  <c r="L284"/>
  <c r="L279"/>
  <c r="L321"/>
  <c r="L326"/>
  <c r="L509"/>
  <c r="L479"/>
  <c r="L257"/>
  <c r="L227"/>
  <c r="L508"/>
  <c r="L27"/>
  <c r="L32"/>
  <c r="L130"/>
  <c r="L452"/>
  <c r="L447"/>
  <c r="L311"/>
  <c r="L341"/>
  <c r="L237"/>
  <c r="L242"/>
  <c r="L382"/>
  <c r="L249"/>
  <c r="L424"/>
  <c r="L291"/>
  <c r="L298"/>
  <c r="L363"/>
  <c r="L368"/>
  <c r="L299"/>
  <c r="L269"/>
  <c r="L172"/>
  <c r="L46"/>
  <c r="L585"/>
  <c r="L143"/>
  <c r="L173"/>
  <c r="L131"/>
  <c r="L101"/>
  <c r="L551"/>
  <c r="L521"/>
  <c r="L405"/>
  <c r="L410"/>
  <c r="L425"/>
  <c r="L395"/>
  <c r="L74"/>
  <c r="L69"/>
  <c r="L214"/>
  <c r="L573"/>
  <c r="L578"/>
  <c r="L215"/>
  <c r="L185"/>
  <c r="L88"/>
  <c r="L466"/>
  <c r="L165"/>
  <c r="L550"/>
  <c r="L207"/>
  <c r="L417"/>
  <c r="L375"/>
  <c r="L123"/>
  <c r="L501"/>
  <c r="L17"/>
  <c r="L47"/>
  <c r="L594"/>
  <c r="L81"/>
  <c r="L256"/>
  <c r="L459"/>
  <c r="L592"/>
  <c r="L333"/>
  <c r="L543"/>
  <c r="L39"/>
  <c r="L340"/>
</calcChain>
</file>

<file path=xl/sharedStrings.xml><?xml version="1.0" encoding="utf-8"?>
<sst xmlns="http://schemas.openxmlformats.org/spreadsheetml/2006/main" count="593" uniqueCount="87">
  <si>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</si>
  <si>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</si>
  <si>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</si>
  <si>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</si>
  <si>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</si>
  <si>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</si>
  <si>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</si>
  <si>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</si>
  <si>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</si>
  <si>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</si>
  <si>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</si>
  <si>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</si>
  <si>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</si>
  <si>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</si>
  <si>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</si>
  <si>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</si>
  <si>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</si>
  <si>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</si>
  <si>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</si>
  <si>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</si>
  <si>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</si>
  <si>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</si>
  <si>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</si>
  <si>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</si>
  <si>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</si>
  <si>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</si>
  <si>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</si>
  <si>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</si>
  <si>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</si>
  <si>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</si>
  <si>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</si>
  <si>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</si>
  <si>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</si>
  <si>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</si>
  <si>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</si>
  <si>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</si>
  <si>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</si>
  <si>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</si>
  <si>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</si>
  <si>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</si>
  <si>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</si>
  <si>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</si>
  <si>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</si>
  <si>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</si>
  <si>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</si>
  <si>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Усть - Нейская СШ</t>
  </si>
  <si>
    <t>директор школы</t>
  </si>
  <si>
    <t>торопова и.н.</t>
  </si>
  <si>
    <t>борщ из свежей капусты с картофелем</t>
  </si>
  <si>
    <t>хол.блюдо</t>
  </si>
  <si>
    <t>салат из свежих помидор с м/р</t>
  </si>
  <si>
    <t>компот из сухофруктов</t>
  </si>
  <si>
    <t>пшеничный</t>
  </si>
  <si>
    <t>ржаной</t>
  </si>
  <si>
    <t>сыр порционный</t>
  </si>
  <si>
    <t>макаронные изделия отварные</t>
  </si>
  <si>
    <t>печень по-строгановски</t>
  </si>
  <si>
    <t>50/50</t>
  </si>
  <si>
    <t>компот из свежих яблок</t>
  </si>
  <si>
    <t>апельсин</t>
  </si>
  <si>
    <t>рыба, тушёная в томате с овощами</t>
  </si>
  <si>
    <t>картофельное пюре с маслом сливочным</t>
  </si>
  <si>
    <t>снежок</t>
  </si>
  <si>
    <t>салат из б/к капусты со свежими огурцами</t>
  </si>
  <si>
    <t>гуляш из курицы</t>
  </si>
  <si>
    <t>каша гречневая рассыпчатая</t>
  </si>
  <si>
    <t>сок фруктовый</t>
  </si>
  <si>
    <t>салат "здоровье"</t>
  </si>
  <si>
    <t>капуста тушёная (свежая)</t>
  </si>
  <si>
    <t>котлета рубленая из птицы</t>
  </si>
  <si>
    <t>кофейный напиток</t>
  </si>
  <si>
    <t>суп - пюре из гороха с гренками</t>
  </si>
  <si>
    <t>салат из свежих огурцов с м/р</t>
  </si>
  <si>
    <t>яйцо варёное</t>
  </si>
  <si>
    <t>каша молочная "дружба"</t>
  </si>
  <si>
    <t>какао на молоке</t>
  </si>
  <si>
    <t>яблоко</t>
  </si>
  <si>
    <t>запеканка творожная со сгущённым молоком</t>
  </si>
  <si>
    <t>салат фруктовый с йогуртом</t>
  </si>
  <si>
    <t>чай с сахаром</t>
  </si>
  <si>
    <t>плов из мяса курицы</t>
  </si>
  <si>
    <t>огурец свежий</t>
  </si>
  <si>
    <t>кисель плодовый</t>
  </si>
  <si>
    <t>йогурт</t>
  </si>
  <si>
    <t>биточки рыбные по-домашнему</t>
  </si>
  <si>
    <t>чай с сахаром и лимоном</t>
  </si>
  <si>
    <t>салат из свёклы с м/р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</si>
</sst>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61" activePane="bottomRight" state="frozen"/>
      <selection pane="topRight" activeCell="E1" sqref="E1"/>
      <selection pane="bottomLeft" activeCell="A6" sqref="A6"/>
      <selection pane="bottomRight" activeCell="K474" sqref="K47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250</v>
      </c>
      <c r="G6" s="48">
        <v>6.26</v>
      </c>
      <c r="H6" s="48">
        <v>9.57</v>
      </c>
      <c r="I6" s="48">
        <v>13.01</v>
      </c>
      <c r="J6" s="48">
        <v>161</v>
      </c>
      <c r="K6" s="49">
        <v>96</v>
      </c>
      <c r="L6" s="48"/>
    </row>
    <row r="7" spans="1:12" ht="15">
      <c r="A7" s="25"/>
      <c r="B7" s="16"/>
      <c r="C7" s="11"/>
      <c r="D7" s="6" t="s">
        <v>49</v>
      </c>
      <c r="E7" s="50" t="s">
        <v>50</v>
      </c>
      <c r="F7" s="51">
        <v>60</v>
      </c>
      <c r="G7" s="51">
        <v>0.65</v>
      </c>
      <c r="H7" s="51">
        <v>5.08</v>
      </c>
      <c r="I7" s="51">
        <v>2.76</v>
      </c>
      <c r="J7" s="51">
        <v>60</v>
      </c>
      <c r="K7" s="52">
        <v>61</v>
      </c>
      <c r="L7" s="51"/>
    </row>
    <row r="8" spans="1:12" ht="15">
      <c r="A8" s="25"/>
      <c r="B8" s="16"/>
      <c r="C8" s="11"/>
      <c r="D8" s="7" t="s">
        <v>22</v>
      </c>
      <c r="E8" s="50" t="s">
        <v>51</v>
      </c>
      <c r="F8" s="51">
        <v>200</v>
      </c>
      <c r="G8" s="51">
        <v>0</v>
      </c>
      <c r="H8" s="51">
        <v>0</v>
      </c>
      <c r="I8" s="51">
        <v>9.98</v>
      </c>
      <c r="J8" s="51">
        <v>104</v>
      </c>
      <c r="K8" s="52">
        <v>395</v>
      </c>
      <c r="L8" s="51"/>
    </row>
    <row r="9" spans="1:12" ht="15">
      <c r="A9" s="25"/>
      <c r="B9" s="16"/>
      <c r="C9" s="11"/>
      <c r="D9" s="7" t="s">
        <v>23</v>
      </c>
      <c r="E9" s="50" t="s">
        <v>52</v>
      </c>
      <c r="F9" s="51">
        <v>50</v>
      </c>
      <c r="G9" s="51">
        <v>3.8</v>
      </c>
      <c r="H9" s="51">
        <v>0.4</v>
      </c>
      <c r="I9" s="51">
        <v>24.6</v>
      </c>
      <c r="J9" s="51">
        <v>117.5</v>
      </c>
      <c r="K9" s="52">
        <v>122</v>
      </c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 t="s">
        <v>23</v>
      </c>
      <c r="E11" s="50" t="s">
        <v>53</v>
      </c>
      <c r="F11" s="51">
        <v>30</v>
      </c>
      <c r="G11" s="51">
        <v>1.98</v>
      </c>
      <c r="H11" s="51">
        <v>0.36</v>
      </c>
      <c r="I11" s="51">
        <v>10.02</v>
      </c>
      <c r="J11" s="51">
        <v>52.2</v>
      </c>
      <c r="K11" s="52">
        <v>123</v>
      </c>
      <c r="L11" s="51"/>
    </row>
    <row r="12" spans="1:12" ht="15">
      <c r="A12" s="25"/>
      <c r="B12" s="16"/>
      <c r="C12" s="11"/>
      <c r="D12" s="6"/>
      <c r="E12" s="50" t="s">
        <v>54</v>
      </c>
      <c r="F12" s="51">
        <v>30</v>
      </c>
      <c r="G12" s="51">
        <v>6.9</v>
      </c>
      <c r="H12" s="51">
        <v>8.6999999999999993</v>
      </c>
      <c r="I12" s="51">
        <v>0</v>
      </c>
      <c r="J12" s="51">
        <v>108</v>
      </c>
      <c r="K12" s="52">
        <v>80</v>
      </c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620</v>
      </c>
      <c r="G13" s="21">
        <f t="shared" ref="G13:J13" si="0">SUM(G6:G12)</f>
        <v>19.590000000000003</v>
      </c>
      <c r="H13" s="21">
        <f t="shared" si="0"/>
        <v>24.11</v>
      </c>
      <c r="I13" s="21">
        <f t="shared" si="0"/>
        <v>60.370000000000005</v>
      </c>
      <c r="J13" s="21">
        <f t="shared" si="0"/>
        <v>602.70000000000005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620</v>
      </c>
      <c r="G47" s="34">
        <f t="shared" ref="G47:J47" si="7">G13+G17+G27+G32+G39+G46</f>
        <v>19.590000000000003</v>
      </c>
      <c r="H47" s="34">
        <f t="shared" si="7"/>
        <v>24.11</v>
      </c>
      <c r="I47" s="34">
        <f t="shared" si="7"/>
        <v>60.370000000000005</v>
      </c>
      <c r="J47" s="34">
        <f t="shared" si="7"/>
        <v>602.70000000000005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55</v>
      </c>
      <c r="F48" s="48">
        <v>150</v>
      </c>
      <c r="G48" s="48">
        <v>5.5</v>
      </c>
      <c r="H48" s="48">
        <v>4.9800000000000004</v>
      </c>
      <c r="I48" s="48">
        <v>34.9</v>
      </c>
      <c r="J48" s="48">
        <v>211.5</v>
      </c>
      <c r="K48" s="49">
        <v>447</v>
      </c>
      <c r="L48" s="48"/>
    </row>
    <row r="49" spans="1:12" ht="15">
      <c r="A49" s="15"/>
      <c r="B49" s="16"/>
      <c r="C49" s="11"/>
      <c r="D49" s="6"/>
      <c r="E49" s="50" t="s">
        <v>56</v>
      </c>
      <c r="F49" s="51" t="s">
        <v>57</v>
      </c>
      <c r="G49" s="51">
        <v>14.16</v>
      </c>
      <c r="H49" s="51">
        <v>10.8</v>
      </c>
      <c r="I49" s="51">
        <v>3.89</v>
      </c>
      <c r="J49" s="51">
        <v>170</v>
      </c>
      <c r="K49" s="52">
        <v>181</v>
      </c>
      <c r="L49" s="51"/>
    </row>
    <row r="50" spans="1:12" ht="15">
      <c r="A50" s="15"/>
      <c r="B50" s="16"/>
      <c r="C50" s="11"/>
      <c r="D50" s="7" t="s">
        <v>22</v>
      </c>
      <c r="E50" s="50" t="s">
        <v>58</v>
      </c>
      <c r="F50" s="51">
        <v>200</v>
      </c>
      <c r="G50" s="51">
        <v>0.21</v>
      </c>
      <c r="H50" s="51">
        <v>0.21</v>
      </c>
      <c r="I50" s="51">
        <v>15.27</v>
      </c>
      <c r="J50" s="51">
        <v>62</v>
      </c>
      <c r="K50" s="52">
        <v>394</v>
      </c>
      <c r="L50" s="51"/>
    </row>
    <row r="51" spans="1:12" ht="15">
      <c r="A51" s="15"/>
      <c r="B51" s="16"/>
      <c r="C51" s="11"/>
      <c r="D51" s="7" t="s">
        <v>23</v>
      </c>
      <c r="E51" s="50" t="s">
        <v>52</v>
      </c>
      <c r="F51" s="51">
        <v>30</v>
      </c>
      <c r="G51" s="51">
        <v>2.2799999999999998</v>
      </c>
      <c r="H51" s="51">
        <v>0.24</v>
      </c>
      <c r="I51" s="51">
        <v>14.76</v>
      </c>
      <c r="J51" s="51">
        <v>70.5</v>
      </c>
      <c r="K51" s="52">
        <v>122</v>
      </c>
      <c r="L51" s="51"/>
    </row>
    <row r="52" spans="1:12" ht="15">
      <c r="A52" s="15"/>
      <c r="B52" s="16"/>
      <c r="C52" s="11"/>
      <c r="D52" s="7" t="s">
        <v>24</v>
      </c>
      <c r="E52" s="50" t="s">
        <v>59</v>
      </c>
      <c r="F52" s="51">
        <v>100</v>
      </c>
      <c r="G52" s="51">
        <v>0.9</v>
      </c>
      <c r="H52" s="51">
        <v>0.2</v>
      </c>
      <c r="I52" s="51">
        <v>8.1</v>
      </c>
      <c r="J52" s="51">
        <v>37.799999999999997</v>
      </c>
      <c r="K52" s="52">
        <v>393</v>
      </c>
      <c r="L52" s="51"/>
    </row>
    <row r="53" spans="1:12" ht="15">
      <c r="A53" s="15"/>
      <c r="B53" s="16"/>
      <c r="C53" s="11"/>
      <c r="D53" s="6" t="s">
        <v>23</v>
      </c>
      <c r="E53" s="50" t="s">
        <v>53</v>
      </c>
      <c r="F53" s="51">
        <v>30</v>
      </c>
      <c r="G53" s="51">
        <v>1.98</v>
      </c>
      <c r="H53" s="51">
        <v>0.36</v>
      </c>
      <c r="I53" s="51">
        <v>10.02</v>
      </c>
      <c r="J53" s="51">
        <v>52.2</v>
      </c>
      <c r="K53" s="52">
        <v>123</v>
      </c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510</v>
      </c>
      <c r="G55" s="21">
        <f t="shared" ref="G55" si="8">SUM(G48:G54)</f>
        <v>25.03</v>
      </c>
      <c r="H55" s="21">
        <f t="shared" ref="H55" si="9">SUM(H48:H54)</f>
        <v>16.79</v>
      </c>
      <c r="I55" s="21">
        <f t="shared" ref="I55" si="10">SUM(I48:I54)</f>
        <v>86.94</v>
      </c>
      <c r="J55" s="21">
        <f t="shared" ref="J55" si="11">SUM(J48:J54)</f>
        <v>604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510</v>
      </c>
      <c r="G89" s="34">
        <f t="shared" ref="G89" si="38">G55+G59+G69+G74+G81+G88</f>
        <v>25.03</v>
      </c>
      <c r="H89" s="34">
        <f t="shared" ref="H89" si="39">H55+H59+H69+H74+H81+H88</f>
        <v>16.79</v>
      </c>
      <c r="I89" s="34">
        <f t="shared" ref="I89" si="40">I55+I59+I69+I74+I81+I88</f>
        <v>86.94</v>
      </c>
      <c r="J89" s="34">
        <f t="shared" ref="J89" si="41">J55+J59+J69+J74+J81+J88</f>
        <v>604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60</v>
      </c>
      <c r="F90" s="48">
        <v>100</v>
      </c>
      <c r="G90" s="48">
        <v>12.2</v>
      </c>
      <c r="H90" s="48">
        <v>4.3600000000000003</v>
      </c>
      <c r="I90" s="48">
        <v>2.06</v>
      </c>
      <c r="J90" s="48">
        <v>96</v>
      </c>
      <c r="K90" s="49">
        <v>229</v>
      </c>
      <c r="L90" s="48"/>
    </row>
    <row r="91" spans="1:12" ht="15">
      <c r="A91" s="25"/>
      <c r="B91" s="16"/>
      <c r="C91" s="11"/>
      <c r="D91" s="6"/>
      <c r="E91" s="50" t="s">
        <v>61</v>
      </c>
      <c r="F91" s="51">
        <v>150</v>
      </c>
      <c r="G91" s="51">
        <v>3.24</v>
      </c>
      <c r="H91" s="51">
        <v>5.6</v>
      </c>
      <c r="I91" s="51">
        <v>22.05</v>
      </c>
      <c r="J91" s="51">
        <v>156</v>
      </c>
      <c r="K91" s="52">
        <v>443</v>
      </c>
      <c r="L91" s="51"/>
    </row>
    <row r="92" spans="1:12" ht="15">
      <c r="A92" s="25"/>
      <c r="B92" s="16"/>
      <c r="C92" s="11"/>
      <c r="D92" s="7" t="s">
        <v>22</v>
      </c>
      <c r="E92" s="50" t="s">
        <v>62</v>
      </c>
      <c r="F92" s="51">
        <v>200</v>
      </c>
      <c r="G92" s="51">
        <v>5.8</v>
      </c>
      <c r="H92" s="51">
        <v>6.4</v>
      </c>
      <c r="I92" s="51">
        <v>8</v>
      </c>
      <c r="J92" s="51">
        <v>118</v>
      </c>
      <c r="K92" s="52">
        <v>251</v>
      </c>
      <c r="L92" s="51"/>
    </row>
    <row r="93" spans="1:12" ht="15">
      <c r="A93" s="25"/>
      <c r="B93" s="16"/>
      <c r="C93" s="11"/>
      <c r="D93" s="7" t="s">
        <v>23</v>
      </c>
      <c r="E93" s="50" t="s">
        <v>52</v>
      </c>
      <c r="F93" s="51">
        <v>30</v>
      </c>
      <c r="G93" s="51">
        <v>2.2799999999999998</v>
      </c>
      <c r="H93" s="51">
        <v>0.24</v>
      </c>
      <c r="I93" s="51">
        <v>14.76</v>
      </c>
      <c r="J93" s="51">
        <v>70.5</v>
      </c>
      <c r="K93" s="52">
        <v>122</v>
      </c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 t="s">
        <v>23</v>
      </c>
      <c r="E95" s="50" t="s">
        <v>53</v>
      </c>
      <c r="F95" s="51">
        <v>30</v>
      </c>
      <c r="G95" s="51">
        <v>1.98</v>
      </c>
      <c r="H95" s="51">
        <v>0.36</v>
      </c>
      <c r="I95" s="51">
        <v>10.02</v>
      </c>
      <c r="J95" s="51">
        <v>52.2</v>
      </c>
      <c r="K95" s="52">
        <v>123</v>
      </c>
      <c r="L95" s="51"/>
    </row>
    <row r="96" spans="1:12" ht="15">
      <c r="A96" s="25"/>
      <c r="B96" s="16"/>
      <c r="C96" s="11"/>
      <c r="D96" s="6" t="s">
        <v>49</v>
      </c>
      <c r="E96" s="50" t="s">
        <v>63</v>
      </c>
      <c r="F96" s="51">
        <v>60</v>
      </c>
      <c r="G96" s="51">
        <v>0.63</v>
      </c>
      <c r="H96" s="51">
        <v>5.04</v>
      </c>
      <c r="I96" s="51">
        <v>6.91</v>
      </c>
      <c r="J96" s="51">
        <v>74</v>
      </c>
      <c r="K96" s="52">
        <v>48</v>
      </c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570</v>
      </c>
      <c r="G97" s="21">
        <f t="shared" ref="G97" si="43">SUM(G90:G96)</f>
        <v>26.13</v>
      </c>
      <c r="H97" s="21">
        <f t="shared" ref="H97" si="44">SUM(H90:H96)</f>
        <v>21.999999999999996</v>
      </c>
      <c r="I97" s="21">
        <f t="shared" ref="I97" si="45">SUM(I90:I96)</f>
        <v>63.8</v>
      </c>
      <c r="J97" s="21">
        <f t="shared" ref="J97" si="46">SUM(J90:J96)</f>
        <v>566.70000000000005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570</v>
      </c>
      <c r="G131" s="34">
        <f t="shared" ref="G131" si="72">G97+G101+G111+G116+G123+G130</f>
        <v>26.13</v>
      </c>
      <c r="H131" s="34">
        <f t="shared" ref="H131" si="73">H97+H101+H111+H116+H123+H130</f>
        <v>21.999999999999996</v>
      </c>
      <c r="I131" s="34">
        <f t="shared" ref="I131" si="74">I97+I101+I111+I116+I123+I130</f>
        <v>63.8</v>
      </c>
      <c r="J131" s="34">
        <f t="shared" ref="J131" si="75">J97+J101+J111+J116+J123+J130</f>
        <v>566.70000000000005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64</v>
      </c>
      <c r="F132" s="48" t="s">
        <v>57</v>
      </c>
      <c r="G132" s="48">
        <v>41.25</v>
      </c>
      <c r="H132" s="48">
        <v>18</v>
      </c>
      <c r="I132" s="48">
        <v>19.57</v>
      </c>
      <c r="J132" s="48">
        <v>249</v>
      </c>
      <c r="K132" s="49">
        <v>196</v>
      </c>
      <c r="L132" s="48"/>
    </row>
    <row r="133" spans="1:12" ht="15">
      <c r="A133" s="25"/>
      <c r="B133" s="16"/>
      <c r="C133" s="11"/>
      <c r="D133" s="6"/>
      <c r="E133" s="50" t="s">
        <v>65</v>
      </c>
      <c r="F133" s="51">
        <v>150</v>
      </c>
      <c r="G133" s="51">
        <v>8.75</v>
      </c>
      <c r="H133" s="51">
        <v>6.61</v>
      </c>
      <c r="I133" s="51">
        <v>43.06</v>
      </c>
      <c r="J133" s="51">
        <v>27</v>
      </c>
      <c r="K133" s="52">
        <v>445</v>
      </c>
      <c r="L133" s="51"/>
    </row>
    <row r="134" spans="1:12" ht="15">
      <c r="A134" s="25"/>
      <c r="B134" s="16"/>
      <c r="C134" s="11"/>
      <c r="D134" s="7" t="s">
        <v>22</v>
      </c>
      <c r="E134" s="50" t="s">
        <v>66</v>
      </c>
      <c r="F134" s="51">
        <v>200</v>
      </c>
      <c r="G134" s="51">
        <v>1</v>
      </c>
      <c r="H134" s="51">
        <v>0</v>
      </c>
      <c r="I134" s="51">
        <v>20.2</v>
      </c>
      <c r="J134" s="51">
        <v>84.8</v>
      </c>
      <c r="K134" s="52">
        <v>389</v>
      </c>
      <c r="L134" s="51"/>
    </row>
    <row r="135" spans="1:12" ht="15">
      <c r="A135" s="25"/>
      <c r="B135" s="16"/>
      <c r="C135" s="11"/>
      <c r="D135" s="7" t="s">
        <v>23</v>
      </c>
      <c r="E135" s="50" t="s">
        <v>52</v>
      </c>
      <c r="F135" s="51">
        <v>30</v>
      </c>
      <c r="G135" s="51">
        <v>2.2799999999999998</v>
      </c>
      <c r="H135" s="51">
        <v>0.24</v>
      </c>
      <c r="I135" s="51">
        <v>14.76</v>
      </c>
      <c r="J135" s="51">
        <v>70.5</v>
      </c>
      <c r="K135" s="52">
        <v>122</v>
      </c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23</v>
      </c>
      <c r="E137" s="50" t="s">
        <v>53</v>
      </c>
      <c r="F137" s="51">
        <v>30</v>
      </c>
      <c r="G137" s="51">
        <v>1.98</v>
      </c>
      <c r="H137" s="51">
        <v>0.36</v>
      </c>
      <c r="I137" s="51">
        <v>10.02</v>
      </c>
      <c r="J137" s="51">
        <v>52.2</v>
      </c>
      <c r="K137" s="52">
        <v>123</v>
      </c>
      <c r="L137" s="51"/>
    </row>
    <row r="138" spans="1:12" ht="15">
      <c r="A138" s="25"/>
      <c r="B138" s="16"/>
      <c r="C138" s="11"/>
      <c r="D138" s="6" t="s">
        <v>49</v>
      </c>
      <c r="E138" s="50" t="s">
        <v>67</v>
      </c>
      <c r="F138" s="51">
        <v>60</v>
      </c>
      <c r="G138" s="51">
        <v>0.87</v>
      </c>
      <c r="H138" s="51">
        <v>11.04</v>
      </c>
      <c r="I138" s="51">
        <v>3.91</v>
      </c>
      <c r="J138" s="51">
        <v>118</v>
      </c>
      <c r="K138" s="52">
        <v>21</v>
      </c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470</v>
      </c>
      <c r="G139" s="21">
        <f t="shared" ref="G139" si="77">SUM(G132:G138)</f>
        <v>56.129999999999995</v>
      </c>
      <c r="H139" s="21">
        <f t="shared" ref="H139" si="78">SUM(H132:H138)</f>
        <v>36.25</v>
      </c>
      <c r="I139" s="21">
        <f t="shared" ref="I139" si="79">SUM(I132:I138)</f>
        <v>111.52</v>
      </c>
      <c r="J139" s="21">
        <f t="shared" ref="J139" si="80">SUM(J132:J138)</f>
        <v>601.5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470</v>
      </c>
      <c r="G173" s="34">
        <f t="shared" ref="G173" si="107">G139+G143+G153+G158+G165+G172</f>
        <v>56.129999999999995</v>
      </c>
      <c r="H173" s="34">
        <f t="shared" ref="H173" si="108">H139+H143+H153+H158+H165+H172</f>
        <v>36.25</v>
      </c>
      <c r="I173" s="34">
        <f t="shared" ref="I173" si="109">I139+I143+I153+I158+I165+I172</f>
        <v>111.52</v>
      </c>
      <c r="J173" s="34">
        <f t="shared" ref="J173" si="110">J139+J143+J153+J158+J165+J172</f>
        <v>601.5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68</v>
      </c>
      <c r="F174" s="48">
        <v>150</v>
      </c>
      <c r="G174" s="48">
        <v>3.55</v>
      </c>
      <c r="H174" s="48">
        <v>4.53</v>
      </c>
      <c r="I174" s="48">
        <v>15.09</v>
      </c>
      <c r="J174" s="48">
        <v>115.5</v>
      </c>
      <c r="K174" s="49">
        <v>439</v>
      </c>
      <c r="L174" s="48"/>
    </row>
    <row r="175" spans="1:12" ht="15">
      <c r="A175" s="25"/>
      <c r="B175" s="16"/>
      <c r="C175" s="11"/>
      <c r="D175" s="6"/>
      <c r="E175" s="50" t="s">
        <v>69</v>
      </c>
      <c r="F175" s="51">
        <v>100</v>
      </c>
      <c r="G175" s="51">
        <v>25</v>
      </c>
      <c r="H175" s="51">
        <v>14.32</v>
      </c>
      <c r="I175" s="51">
        <v>16.420000000000002</v>
      </c>
      <c r="J175" s="51">
        <v>296</v>
      </c>
      <c r="K175" s="52">
        <v>205</v>
      </c>
      <c r="L175" s="51"/>
    </row>
    <row r="176" spans="1:12" ht="15">
      <c r="A176" s="25"/>
      <c r="B176" s="16"/>
      <c r="C176" s="11"/>
      <c r="D176" s="7" t="s">
        <v>22</v>
      </c>
      <c r="E176" s="50" t="s">
        <v>70</v>
      </c>
      <c r="F176" s="51">
        <v>200</v>
      </c>
      <c r="G176" s="51">
        <v>1.4</v>
      </c>
      <c r="H176" s="51">
        <v>1.6</v>
      </c>
      <c r="I176" s="51">
        <v>22.31</v>
      </c>
      <c r="J176" s="51">
        <v>105</v>
      </c>
      <c r="K176" s="52">
        <v>426</v>
      </c>
      <c r="L176" s="51"/>
    </row>
    <row r="177" spans="1:12" ht="15">
      <c r="A177" s="25"/>
      <c r="B177" s="16"/>
      <c r="C177" s="11"/>
      <c r="D177" s="7" t="s">
        <v>23</v>
      </c>
      <c r="E177" s="50" t="s">
        <v>52</v>
      </c>
      <c r="F177" s="51">
        <v>30</v>
      </c>
      <c r="G177" s="51">
        <v>2.2799999999999998</v>
      </c>
      <c r="H177" s="51">
        <v>0.24</v>
      </c>
      <c r="I177" s="51">
        <v>14.76</v>
      </c>
      <c r="J177" s="51">
        <v>70.5</v>
      </c>
      <c r="K177" s="52">
        <v>122</v>
      </c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23</v>
      </c>
      <c r="E179" s="50" t="s">
        <v>53</v>
      </c>
      <c r="F179" s="51">
        <v>30</v>
      </c>
      <c r="G179" s="51">
        <v>1.98</v>
      </c>
      <c r="H179" s="51">
        <v>0.36</v>
      </c>
      <c r="I179" s="51">
        <v>10.02</v>
      </c>
      <c r="J179" s="51">
        <v>52.2</v>
      </c>
      <c r="K179" s="52">
        <v>123</v>
      </c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510</v>
      </c>
      <c r="G181" s="21">
        <f t="shared" ref="G181" si="112">SUM(G174:G180)</f>
        <v>34.209999999999994</v>
      </c>
      <c r="H181" s="21">
        <f t="shared" ref="H181" si="113">SUM(H174:H180)</f>
        <v>21.05</v>
      </c>
      <c r="I181" s="21">
        <f t="shared" ref="I181" si="114">SUM(I174:I180)</f>
        <v>78.599999999999994</v>
      </c>
      <c r="J181" s="21">
        <f t="shared" ref="J181" si="115">SUM(J174:J180)</f>
        <v>639.20000000000005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510</v>
      </c>
      <c r="G215" s="34">
        <f t="shared" ref="G215" si="141">G181+G185+G195+G200+G207+G214</f>
        <v>34.209999999999994</v>
      </c>
      <c r="H215" s="34">
        <f t="shared" ref="H215" si="142">H181+H185+H195+H200+H207+H214</f>
        <v>21.05</v>
      </c>
      <c r="I215" s="34">
        <f t="shared" ref="I215" si="143">I181+I185+I195+I200+I207+I214</f>
        <v>78.599999999999994</v>
      </c>
      <c r="J215" s="34">
        <f t="shared" ref="J215" si="144">J181+J185+J195+J200+J207+J214</f>
        <v>639.20000000000005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71</v>
      </c>
      <c r="F300" s="48">
        <v>250</v>
      </c>
      <c r="G300" s="48">
        <v>7.89</v>
      </c>
      <c r="H300" s="48">
        <v>5.16</v>
      </c>
      <c r="I300" s="48">
        <v>25.6</v>
      </c>
      <c r="J300" s="48">
        <v>182</v>
      </c>
      <c r="K300" s="49">
        <v>109</v>
      </c>
      <c r="L300" s="48"/>
    </row>
    <row r="301" spans="1:12" ht="15">
      <c r="A301" s="25"/>
      <c r="B301" s="16"/>
      <c r="C301" s="11"/>
      <c r="D301" s="6" t="s">
        <v>49</v>
      </c>
      <c r="E301" s="50" t="s">
        <v>72</v>
      </c>
      <c r="F301" s="51">
        <v>60</v>
      </c>
      <c r="G301" s="51">
        <v>0.44</v>
      </c>
      <c r="H301" s="51">
        <v>5.05</v>
      </c>
      <c r="I301" s="51">
        <v>1.44</v>
      </c>
      <c r="J301" s="51">
        <v>53</v>
      </c>
      <c r="K301" s="52">
        <v>59</v>
      </c>
      <c r="L301" s="51"/>
    </row>
    <row r="302" spans="1:12" ht="15">
      <c r="A302" s="25"/>
      <c r="B302" s="16"/>
      <c r="C302" s="11"/>
      <c r="D302" s="7" t="s">
        <v>22</v>
      </c>
      <c r="E302" s="50" t="s">
        <v>66</v>
      </c>
      <c r="F302" s="51">
        <v>200</v>
      </c>
      <c r="G302" s="51">
        <v>1</v>
      </c>
      <c r="H302" s="51">
        <v>0</v>
      </c>
      <c r="I302" s="51">
        <v>20.2</v>
      </c>
      <c r="J302" s="51">
        <v>84.8</v>
      </c>
      <c r="K302" s="52">
        <v>389</v>
      </c>
      <c r="L302" s="51"/>
    </row>
    <row r="303" spans="1:12" ht="15">
      <c r="A303" s="25"/>
      <c r="B303" s="16"/>
      <c r="C303" s="11"/>
      <c r="D303" s="7" t="s">
        <v>23</v>
      </c>
      <c r="E303" s="50" t="s">
        <v>52</v>
      </c>
      <c r="F303" s="51">
        <v>50</v>
      </c>
      <c r="G303" s="51">
        <v>3.8</v>
      </c>
      <c r="H303" s="51">
        <v>0.4</v>
      </c>
      <c r="I303" s="51">
        <v>24.6</v>
      </c>
      <c r="J303" s="51">
        <v>117.5</v>
      </c>
      <c r="K303" s="52">
        <v>122</v>
      </c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 t="s">
        <v>23</v>
      </c>
      <c r="E305" s="50" t="s">
        <v>53</v>
      </c>
      <c r="F305" s="51">
        <v>30</v>
      </c>
      <c r="G305" s="51">
        <v>1.98</v>
      </c>
      <c r="H305" s="51">
        <v>0.36</v>
      </c>
      <c r="I305" s="51">
        <v>10.02</v>
      </c>
      <c r="J305" s="51">
        <v>52.2</v>
      </c>
      <c r="K305" s="52">
        <v>123</v>
      </c>
      <c r="L305" s="51"/>
    </row>
    <row r="306" spans="1:12" ht="15">
      <c r="A306" s="25"/>
      <c r="B306" s="16"/>
      <c r="C306" s="11"/>
      <c r="D306" s="6"/>
      <c r="E306" s="50" t="s">
        <v>73</v>
      </c>
      <c r="F306" s="51">
        <v>40</v>
      </c>
      <c r="G306" s="51">
        <v>5.0999999999999996</v>
      </c>
      <c r="H306" s="51">
        <v>4.5999999999999996</v>
      </c>
      <c r="I306" s="51">
        <v>0.3</v>
      </c>
      <c r="J306" s="51">
        <v>63</v>
      </c>
      <c r="K306" s="52">
        <v>424</v>
      </c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630</v>
      </c>
      <c r="G307" s="21">
        <f t="shared" ref="G307" si="215">SUM(G300:G306)</f>
        <v>20.21</v>
      </c>
      <c r="H307" s="21">
        <f t="shared" ref="H307" si="216">SUM(H300:H306)</f>
        <v>15.57</v>
      </c>
      <c r="I307" s="21">
        <f t="shared" ref="I307" si="217">SUM(I300:I306)</f>
        <v>82.16</v>
      </c>
      <c r="J307" s="21">
        <f t="shared" ref="J307" si="218">SUM(J300:J306)</f>
        <v>552.5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630</v>
      </c>
      <c r="G341" s="34">
        <f t="shared" ref="G341" si="245">G307+G311+G321+G326+G333+G340</f>
        <v>20.21</v>
      </c>
      <c r="H341" s="34">
        <f t="shared" ref="H341" si="246">H307+H311+H321+H326+H333+H340</f>
        <v>15.57</v>
      </c>
      <c r="I341" s="34">
        <f t="shared" ref="I341" si="247">I307+I311+I321+I326+I333+I340</f>
        <v>82.16</v>
      </c>
      <c r="J341" s="34">
        <f t="shared" ref="J341" si="248">J307+J311+J321+J326+J333+J340</f>
        <v>552.5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74</v>
      </c>
      <c r="F342" s="48">
        <v>150</v>
      </c>
      <c r="G342" s="48">
        <v>4.4000000000000004</v>
      </c>
      <c r="H342" s="48">
        <v>9.0299999999999994</v>
      </c>
      <c r="I342" s="48">
        <v>24.87</v>
      </c>
      <c r="J342" s="48">
        <v>198</v>
      </c>
      <c r="K342" s="49">
        <v>327</v>
      </c>
      <c r="L342" s="48"/>
    </row>
    <row r="343" spans="1:12" ht="15">
      <c r="A343" s="15"/>
      <c r="B343" s="16"/>
      <c r="C343" s="11"/>
      <c r="D343" s="6"/>
      <c r="E343" s="50" t="s">
        <v>54</v>
      </c>
      <c r="F343" s="51">
        <v>15</v>
      </c>
      <c r="G343" s="51">
        <v>3.45</v>
      </c>
      <c r="H343" s="51">
        <v>4.3499999999999996</v>
      </c>
      <c r="I343" s="51">
        <v>0</v>
      </c>
      <c r="J343" s="51">
        <v>54</v>
      </c>
      <c r="K343" s="52">
        <v>80</v>
      </c>
      <c r="L343" s="51"/>
    </row>
    <row r="344" spans="1:12" ht="15">
      <c r="A344" s="15"/>
      <c r="B344" s="16"/>
      <c r="C344" s="11"/>
      <c r="D344" s="7" t="s">
        <v>22</v>
      </c>
      <c r="E344" s="50" t="s">
        <v>75</v>
      </c>
      <c r="F344" s="51">
        <v>200</v>
      </c>
      <c r="G344" s="51">
        <v>1.4</v>
      </c>
      <c r="H344" s="51">
        <v>1.6</v>
      </c>
      <c r="I344" s="51">
        <v>22.31</v>
      </c>
      <c r="J344" s="51">
        <v>105</v>
      </c>
      <c r="K344" s="52">
        <v>426</v>
      </c>
      <c r="L344" s="51"/>
    </row>
    <row r="345" spans="1:12" ht="15">
      <c r="A345" s="15"/>
      <c r="B345" s="16"/>
      <c r="C345" s="11"/>
      <c r="D345" s="7" t="s">
        <v>23</v>
      </c>
      <c r="E345" s="50" t="s">
        <v>52</v>
      </c>
      <c r="F345" s="51">
        <v>50</v>
      </c>
      <c r="G345" s="51">
        <v>3.8</v>
      </c>
      <c r="H345" s="51">
        <v>0.4</v>
      </c>
      <c r="I345" s="51">
        <v>24.6</v>
      </c>
      <c r="J345" s="51">
        <v>117.5</v>
      </c>
      <c r="K345" s="52">
        <v>122</v>
      </c>
      <c r="L345" s="51"/>
    </row>
    <row r="346" spans="1:12" ht="15">
      <c r="A346" s="15"/>
      <c r="B346" s="16"/>
      <c r="C346" s="11"/>
      <c r="D346" s="7" t="s">
        <v>24</v>
      </c>
      <c r="E346" s="50" t="s">
        <v>76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47</v>
      </c>
      <c r="K346" s="52">
        <v>338</v>
      </c>
      <c r="L346" s="51"/>
    </row>
    <row r="347" spans="1:12" ht="15">
      <c r="A347" s="15"/>
      <c r="B347" s="16"/>
      <c r="C347" s="11"/>
      <c r="D347" s="6" t="s">
        <v>23</v>
      </c>
      <c r="E347" s="50" t="s">
        <v>53</v>
      </c>
      <c r="F347" s="51">
        <v>30</v>
      </c>
      <c r="G347" s="51">
        <v>1.98</v>
      </c>
      <c r="H347" s="51">
        <v>0.36</v>
      </c>
      <c r="I347" s="51">
        <v>10.02</v>
      </c>
      <c r="J347" s="51">
        <v>52.2</v>
      </c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545</v>
      </c>
      <c r="G349" s="21">
        <f t="shared" ref="G349" si="250">SUM(G342:G348)</f>
        <v>15.430000000000001</v>
      </c>
      <c r="H349" s="21">
        <f t="shared" ref="H349" si="251">SUM(H342:H348)</f>
        <v>16.14</v>
      </c>
      <c r="I349" s="21">
        <f t="shared" ref="I349" si="252">SUM(I342:I348)</f>
        <v>91.6</v>
      </c>
      <c r="J349" s="21">
        <f t="shared" ref="J349" si="253">SUM(J342:J348)</f>
        <v>573.70000000000005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545</v>
      </c>
      <c r="G383" s="34">
        <f t="shared" ref="G383" si="279">G349+G353+G363+G368+G375+G382</f>
        <v>15.430000000000001</v>
      </c>
      <c r="H383" s="34">
        <f t="shared" ref="H383" si="280">H349+H353+H363+H368+H375+H382</f>
        <v>16.14</v>
      </c>
      <c r="I383" s="34">
        <f t="shared" ref="I383" si="281">I349+I353+I363+I368+I375+I382</f>
        <v>91.6</v>
      </c>
      <c r="J383" s="34">
        <f t="shared" ref="J383" si="282">J349+J353+J363+J368+J375+J382</f>
        <v>573.70000000000005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77</v>
      </c>
      <c r="F384" s="48">
        <v>150</v>
      </c>
      <c r="G384" s="48">
        <v>28.9</v>
      </c>
      <c r="H384" s="48">
        <v>22.17</v>
      </c>
      <c r="I384" s="48">
        <v>48.4</v>
      </c>
      <c r="J384" s="48">
        <v>508.5</v>
      </c>
      <c r="K384" s="49">
        <v>344</v>
      </c>
      <c r="L384" s="48"/>
    </row>
    <row r="385" spans="1:12" ht="15">
      <c r="A385" s="25"/>
      <c r="B385" s="16"/>
      <c r="C385" s="11"/>
      <c r="D385" s="6" t="s">
        <v>49</v>
      </c>
      <c r="E385" s="50" t="s">
        <v>78</v>
      </c>
      <c r="F385" s="51">
        <v>60</v>
      </c>
      <c r="G385" s="51">
        <v>1.49</v>
      </c>
      <c r="H385" s="51">
        <v>0.81</v>
      </c>
      <c r="I385" s="51">
        <v>5.83</v>
      </c>
      <c r="J385" s="51">
        <v>78</v>
      </c>
      <c r="K385" s="52">
        <v>404</v>
      </c>
      <c r="L385" s="51"/>
    </row>
    <row r="386" spans="1:12" ht="15">
      <c r="A386" s="25"/>
      <c r="B386" s="16"/>
      <c r="C386" s="11"/>
      <c r="D386" s="7" t="s">
        <v>22</v>
      </c>
      <c r="E386" s="50" t="s">
        <v>79</v>
      </c>
      <c r="F386" s="51">
        <v>200</v>
      </c>
      <c r="G386" s="51">
        <v>0.2</v>
      </c>
      <c r="H386" s="51">
        <v>0.05</v>
      </c>
      <c r="I386" s="51">
        <v>15.01</v>
      </c>
      <c r="J386" s="51">
        <v>57</v>
      </c>
      <c r="K386" s="52">
        <v>433</v>
      </c>
      <c r="L386" s="51"/>
    </row>
    <row r="387" spans="1:12" ht="15">
      <c r="A387" s="25"/>
      <c r="B387" s="16"/>
      <c r="C387" s="11"/>
      <c r="D387" s="7" t="s">
        <v>23</v>
      </c>
      <c r="E387" s="50" t="s">
        <v>52</v>
      </c>
      <c r="F387" s="51">
        <v>30</v>
      </c>
      <c r="G387" s="51">
        <v>2.2799999999999998</v>
      </c>
      <c r="H387" s="51">
        <v>0.24</v>
      </c>
      <c r="I387" s="51">
        <v>14.76</v>
      </c>
      <c r="J387" s="51">
        <v>70.5</v>
      </c>
      <c r="K387" s="52">
        <v>122</v>
      </c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440</v>
      </c>
      <c r="G391" s="21">
        <f t="shared" ref="G391" si="284">SUM(G384:G390)</f>
        <v>32.869999999999997</v>
      </c>
      <c r="H391" s="21">
        <f t="shared" ref="H391" si="285">SUM(H384:H390)</f>
        <v>23.27</v>
      </c>
      <c r="I391" s="21">
        <f t="shared" ref="I391" si="286">SUM(I384:I390)</f>
        <v>84</v>
      </c>
      <c r="J391" s="21">
        <f t="shared" ref="J391" si="287">SUM(J384:J390)</f>
        <v>714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440</v>
      </c>
      <c r="G425" s="34">
        <f t="shared" ref="G425" si="314">G391+G395+G405+G410+G417+G424</f>
        <v>32.869999999999997</v>
      </c>
      <c r="H425" s="34">
        <f t="shared" ref="H425" si="315">H391+H395+H405+H410+H417+H424</f>
        <v>23.27</v>
      </c>
      <c r="I425" s="34">
        <f t="shared" ref="I425" si="316">I391+I395+I405+I410+I417+I424</f>
        <v>84</v>
      </c>
      <c r="J425" s="34">
        <f t="shared" ref="J425" si="317">J391+J395+J405+J410+J417+J424</f>
        <v>714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80</v>
      </c>
      <c r="F426" s="48">
        <v>150</v>
      </c>
      <c r="G426" s="48">
        <v>41.8</v>
      </c>
      <c r="H426" s="48">
        <v>17.73</v>
      </c>
      <c r="I426" s="48">
        <v>41.76</v>
      </c>
      <c r="J426" s="48">
        <v>347</v>
      </c>
      <c r="K426" s="49">
        <v>208</v>
      </c>
      <c r="L426" s="48"/>
    </row>
    <row r="427" spans="1:12" ht="15">
      <c r="A427" s="25"/>
      <c r="B427" s="16"/>
      <c r="C427" s="11"/>
      <c r="D427" s="6" t="s">
        <v>49</v>
      </c>
      <c r="E427" s="50" t="s">
        <v>81</v>
      </c>
      <c r="F427" s="51">
        <v>60</v>
      </c>
      <c r="G427" s="51">
        <v>0.48</v>
      </c>
      <c r="H427" s="51">
        <v>0.06</v>
      </c>
      <c r="I427" s="51">
        <v>1.56</v>
      </c>
      <c r="J427" s="51">
        <v>8.4</v>
      </c>
      <c r="K427" s="52">
        <v>12</v>
      </c>
      <c r="L427" s="51"/>
    </row>
    <row r="428" spans="1:12" ht="15">
      <c r="A428" s="25"/>
      <c r="B428" s="16"/>
      <c r="C428" s="11"/>
      <c r="D428" s="7" t="s">
        <v>22</v>
      </c>
      <c r="E428" s="50" t="s">
        <v>82</v>
      </c>
      <c r="F428" s="51">
        <v>200</v>
      </c>
      <c r="G428" s="51">
        <v>0</v>
      </c>
      <c r="H428" s="51">
        <v>0</v>
      </c>
      <c r="I428" s="51">
        <v>9.98</v>
      </c>
      <c r="J428" s="51">
        <v>119</v>
      </c>
      <c r="K428" s="52">
        <v>383</v>
      </c>
      <c r="L428" s="51"/>
    </row>
    <row r="429" spans="1:12" ht="15">
      <c r="A429" s="25"/>
      <c r="B429" s="16"/>
      <c r="C429" s="11"/>
      <c r="D429" s="7" t="s">
        <v>23</v>
      </c>
      <c r="E429" s="50" t="s">
        <v>52</v>
      </c>
      <c r="F429" s="51">
        <v>30</v>
      </c>
      <c r="G429" s="51">
        <v>2.2799999999999998</v>
      </c>
      <c r="H429" s="51">
        <v>0.24</v>
      </c>
      <c r="I429" s="51">
        <v>14.76</v>
      </c>
      <c r="J429" s="51">
        <v>70.5</v>
      </c>
      <c r="K429" s="52">
        <v>122</v>
      </c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 t="s">
        <v>23</v>
      </c>
      <c r="E431" s="50" t="s">
        <v>53</v>
      </c>
      <c r="F431" s="51">
        <v>30</v>
      </c>
      <c r="G431" s="51">
        <v>1.98</v>
      </c>
      <c r="H431" s="51">
        <v>0.36</v>
      </c>
      <c r="I431" s="51">
        <v>10.02</v>
      </c>
      <c r="J431" s="51">
        <v>52.2</v>
      </c>
      <c r="K431" s="52">
        <v>123</v>
      </c>
      <c r="L431" s="51"/>
    </row>
    <row r="432" spans="1:12" ht="15">
      <c r="A432" s="25"/>
      <c r="B432" s="16"/>
      <c r="C432" s="11"/>
      <c r="D432" s="6"/>
      <c r="E432" s="50" t="s">
        <v>83</v>
      </c>
      <c r="F432" s="51">
        <v>100</v>
      </c>
      <c r="G432" s="51">
        <v>2.9</v>
      </c>
      <c r="H432" s="51">
        <v>3.2</v>
      </c>
      <c r="I432" s="51">
        <v>4</v>
      </c>
      <c r="J432" s="51">
        <v>59</v>
      </c>
      <c r="K432" s="52">
        <v>251</v>
      </c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570</v>
      </c>
      <c r="G433" s="21">
        <f t="shared" ref="G433" si="319">SUM(G426:G432)</f>
        <v>49.439999999999991</v>
      </c>
      <c r="H433" s="21">
        <f t="shared" ref="H433" si="320">SUM(H426:H432)</f>
        <v>21.589999999999996</v>
      </c>
      <c r="I433" s="21">
        <f t="shared" ref="I433" si="321">SUM(I426:I432)</f>
        <v>82.08</v>
      </c>
      <c r="J433" s="21">
        <f t="shared" ref="J433" si="322">SUM(J426:J432)</f>
        <v>656.1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570</v>
      </c>
      <c r="G467" s="34">
        <f t="shared" ref="G467" si="348">G433+G437+G447+G452+G459+G466</f>
        <v>49.439999999999991</v>
      </c>
      <c r="H467" s="34">
        <f t="shared" ref="H467" si="349">H433+H437+H447+H452+H459+H466</f>
        <v>21.589999999999996</v>
      </c>
      <c r="I467" s="34">
        <f t="shared" ref="I467" si="350">I433+I437+I447+I452+I459+I466</f>
        <v>82.08</v>
      </c>
      <c r="J467" s="34">
        <f t="shared" ref="J467" si="351">J433+J437+J447+J452+J459+J466</f>
        <v>656.1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61</v>
      </c>
      <c r="F468" s="48">
        <v>150</v>
      </c>
      <c r="G468" s="48">
        <v>3.24</v>
      </c>
      <c r="H468" s="48">
        <v>5.6</v>
      </c>
      <c r="I468" s="48">
        <v>22.05</v>
      </c>
      <c r="J468" s="48">
        <v>156</v>
      </c>
      <c r="K468" s="49">
        <v>443</v>
      </c>
      <c r="L468" s="48"/>
    </row>
    <row r="469" spans="1:12" ht="15">
      <c r="A469" s="25"/>
      <c r="B469" s="16"/>
      <c r="C469" s="11"/>
      <c r="D469" s="6"/>
      <c r="E469" s="50" t="s">
        <v>84</v>
      </c>
      <c r="F469" s="51">
        <v>100</v>
      </c>
      <c r="G469" s="51">
        <v>14.23</v>
      </c>
      <c r="H469" s="51">
        <v>6.4</v>
      </c>
      <c r="I469" s="51">
        <v>11.75</v>
      </c>
      <c r="J469" s="51">
        <v>162</v>
      </c>
      <c r="K469" s="52">
        <v>222</v>
      </c>
      <c r="L469" s="51"/>
    </row>
    <row r="470" spans="1:12" ht="15">
      <c r="A470" s="25"/>
      <c r="B470" s="16"/>
      <c r="C470" s="11"/>
      <c r="D470" s="7" t="s">
        <v>22</v>
      </c>
      <c r="E470" s="50" t="s">
        <v>85</v>
      </c>
      <c r="F470" s="51">
        <v>200</v>
      </c>
      <c r="G470" s="51">
        <v>0.26</v>
      </c>
      <c r="H470" s="51">
        <v>0.05</v>
      </c>
      <c r="I470" s="51">
        <v>15.22</v>
      </c>
      <c r="J470" s="51">
        <v>59</v>
      </c>
      <c r="K470" s="52">
        <v>434</v>
      </c>
      <c r="L470" s="51"/>
    </row>
    <row r="471" spans="1:12" ht="15">
      <c r="A471" s="25"/>
      <c r="B471" s="16"/>
      <c r="C471" s="11"/>
      <c r="D471" s="7" t="s">
        <v>23</v>
      </c>
      <c r="E471" s="50" t="s">
        <v>52</v>
      </c>
      <c r="F471" s="51">
        <v>30</v>
      </c>
      <c r="G471" s="51">
        <v>2.2799999999999998</v>
      </c>
      <c r="H471" s="51">
        <v>0.24</v>
      </c>
      <c r="I471" s="51">
        <v>14.76</v>
      </c>
      <c r="J471" s="51">
        <v>70.5</v>
      </c>
      <c r="K471" s="52">
        <v>122</v>
      </c>
      <c r="L471" s="51"/>
    </row>
    <row r="472" spans="1:12" ht="15">
      <c r="A472" s="25"/>
      <c r="B472" s="16"/>
      <c r="C472" s="11"/>
      <c r="D472" s="7" t="s">
        <v>24</v>
      </c>
      <c r="E472" s="50" t="s">
        <v>76</v>
      </c>
      <c r="F472" s="51">
        <v>100</v>
      </c>
      <c r="G472" s="51">
        <v>0.4</v>
      </c>
      <c r="H472" s="51">
        <v>0.4</v>
      </c>
      <c r="I472" s="51">
        <v>9.8000000000000007</v>
      </c>
      <c r="J472" s="51">
        <v>47</v>
      </c>
      <c r="K472" s="52">
        <v>338</v>
      </c>
      <c r="L472" s="51"/>
    </row>
    <row r="473" spans="1:12" ht="15">
      <c r="A473" s="25"/>
      <c r="B473" s="16"/>
      <c r="C473" s="11"/>
      <c r="D473" s="6" t="s">
        <v>23</v>
      </c>
      <c r="E473" s="50" t="s">
        <v>53</v>
      </c>
      <c r="F473" s="51">
        <v>30</v>
      </c>
      <c r="G473" s="51">
        <v>1.98</v>
      </c>
      <c r="H473" s="51">
        <v>0.36</v>
      </c>
      <c r="I473" s="51">
        <v>10.02</v>
      </c>
      <c r="J473" s="51">
        <v>52.2</v>
      </c>
      <c r="K473" s="52">
        <v>123</v>
      </c>
      <c r="L473" s="51"/>
    </row>
    <row r="474" spans="1:12" ht="15">
      <c r="A474" s="25"/>
      <c r="B474" s="16"/>
      <c r="C474" s="11"/>
      <c r="D474" s="6" t="s">
        <v>49</v>
      </c>
      <c r="E474" s="50" t="s">
        <v>86</v>
      </c>
      <c r="F474" s="51">
        <v>60</v>
      </c>
      <c r="G474" s="51">
        <v>0.84</v>
      </c>
      <c r="H474" s="51">
        <v>5.05</v>
      </c>
      <c r="I474" s="51">
        <v>5.07</v>
      </c>
      <c r="J474" s="51">
        <v>69</v>
      </c>
      <c r="K474" s="52">
        <v>64</v>
      </c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670</v>
      </c>
      <c r="G475" s="21">
        <f t="shared" ref="G475" si="353">SUM(G468:G474)</f>
        <v>23.23</v>
      </c>
      <c r="H475" s="21">
        <f t="shared" ref="H475" si="354">SUM(H468:H474)</f>
        <v>18.100000000000001</v>
      </c>
      <c r="I475" s="21">
        <f t="shared" ref="I475" si="355">SUM(I468:I474)</f>
        <v>88.669999999999987</v>
      </c>
      <c r="J475" s="21">
        <f t="shared" ref="J475" si="356">SUM(J468:J474)</f>
        <v>615.70000000000005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670</v>
      </c>
      <c r="G509" s="34">
        <f t="shared" ref="G509" si="383">G475+G479+G489+G494+G501+G508</f>
        <v>23.23</v>
      </c>
      <c r="H509" s="34">
        <f t="shared" ref="H509" si="384">H475+H479+H489+H494+H501+H508</f>
        <v>18.100000000000001</v>
      </c>
      <c r="I509" s="34">
        <f t="shared" ref="I509" si="385">I475+I479+I489+I494+I501+I508</f>
        <v>88.669999999999987</v>
      </c>
      <c r="J509" s="34">
        <f t="shared" ref="J509" si="386">J475+J479+J489+J494+J501+J508</f>
        <v>615.70000000000005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553.5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30.226999999999997</v>
      </c>
      <c r="H594" s="42">
        <f t="shared" si="456"/>
        <v>21.486999999999998</v>
      </c>
      <c r="I594" s="42">
        <f t="shared" si="456"/>
        <v>82.974000000000004</v>
      </c>
      <c r="J594" s="42">
        <f t="shared" si="456"/>
        <v>612.61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71FCA4A910D4541B46ADAEF7EACEC4A" ma:contentTypeVersion="2" ma:contentTypeDescription="Создание документа." ma:contentTypeScope="" ma:versionID="9c4abe4f339e342beaf70608874e25cd">
  <xsd:schema xmlns:xsd="http://www.w3.org/2001/XMLSchema" xmlns:xs="http://www.w3.org/2001/XMLSchema" xmlns:p="http://schemas.microsoft.com/office/2006/metadata/properties" xmlns:ns2="1ca21ed8-a3df-4193-b700-fd65bdc63fa0" targetNamespace="http://schemas.microsoft.com/office/2006/metadata/properties" ma:root="true" ma:fieldsID="1f245c2efb77b0a90f1590b0dcb24466" ns2:_="">
    <xsd:import namespace="1ca21ed8-a3df-4193-b700-fd65bdc63f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21ed8-a3df-4193-b700-fd65bdc63f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8C2D4D-6568-4B04-82E9-9B13D9C22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a21ed8-a3df-4193-b700-fd65bdc63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55ACA1-324B-4379-BAC2-9A7A291E7C1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A8A929B-46E9-48BC-A1F6-98A3DE711B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9F1B606-BE1A-44B8-AD96-46D2E4599F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2023-11-14T11:08:42Z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0x010100E71FCA4A910D4541B46ADAEF7EACEC4A</vt:lpwstr>
  </property>
</Properties>
</file>