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7950"/>
  </bookViews>
  <sheets>
    <sheet name="Лист1" sheetId="1" r:id="rId1"/>
    <sheet name="Лист2" sheetId="2" r:id="rId2"/>
    <sheet name="Лист3" sheetId="3" r:id="rId3"/>
  </sheets>
  <calcPr calcId="144525"/>
  <fileRecoveryPr repairLoad="1"/>
</workbook>
</file>

<file path=xl/calcChain.xml><?xml version="1.0" encoding="utf-8"?>
<calcChain xmlns="http://schemas.openxmlformats.org/spreadsheetml/2006/main">
  <c r="J21" i="1" l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20" i="1"/>
  <c r="K20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3" i="1"/>
  <c r="K3" i="1" s="1"/>
  <c r="Q21" i="1" l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20" i="1"/>
  <c r="R20" i="1" s="1"/>
  <c r="T20" i="1" s="1"/>
  <c r="Q4" i="1"/>
  <c r="R4" i="1" s="1"/>
  <c r="T4" i="1" s="1"/>
  <c r="Q5" i="1"/>
  <c r="R5" i="1" s="1"/>
  <c r="T5" i="1" s="1"/>
  <c r="Q6" i="1"/>
  <c r="R6" i="1" s="1"/>
  <c r="T6" i="1" s="1"/>
  <c r="Q7" i="1"/>
  <c r="R7" i="1" s="1"/>
  <c r="T7" i="1" s="1"/>
  <c r="Q8" i="1"/>
  <c r="R8" i="1" s="1"/>
  <c r="T8" i="1" s="1"/>
  <c r="Q9" i="1"/>
  <c r="R9" i="1" s="1"/>
  <c r="T9" i="1" s="1"/>
  <c r="Q10" i="1"/>
  <c r="R10" i="1" s="1"/>
  <c r="T10" i="1" s="1"/>
  <c r="Q11" i="1"/>
  <c r="R11" i="1" s="1"/>
  <c r="T11" i="1" s="1"/>
  <c r="Q12" i="1"/>
  <c r="R12" i="1" s="1"/>
  <c r="T12" i="1" s="1"/>
  <c r="Q13" i="1"/>
  <c r="R13" i="1" s="1"/>
  <c r="T13" i="1" s="1"/>
  <c r="Q14" i="1"/>
  <c r="R14" i="1" s="1"/>
  <c r="T14" i="1" s="1"/>
  <c r="Q15" i="1"/>
  <c r="R15" i="1" s="1"/>
  <c r="T15" i="1" s="1"/>
  <c r="Q3" i="1"/>
  <c r="R3" i="1" s="1"/>
  <c r="T3" i="1" s="1"/>
  <c r="T29" i="1" l="1"/>
  <c r="T30" i="1"/>
  <c r="T31" i="1"/>
  <c r="T32" i="1"/>
  <c r="T33" i="1"/>
  <c r="T34" i="1"/>
  <c r="T35" i="1"/>
  <c r="T36" i="1"/>
  <c r="T37" i="1"/>
  <c r="T38" i="1"/>
  <c r="T39" i="1"/>
  <c r="T28" i="1" l="1"/>
  <c r="T27" i="1"/>
  <c r="T26" i="1"/>
  <c r="T25" i="1"/>
  <c r="T24" i="1"/>
  <c r="T23" i="1"/>
  <c r="T22" i="1"/>
  <c r="T21" i="1"/>
</calcChain>
</file>

<file path=xl/sharedStrings.xml><?xml version="1.0" encoding="utf-8"?>
<sst xmlns="http://schemas.openxmlformats.org/spreadsheetml/2006/main" count="81" uniqueCount="52">
  <si>
    <t>Скачкова Т. Н.</t>
  </si>
  <si>
    <t>Арсенина Е. В.</t>
  </si>
  <si>
    <t>Бильгильдеева Т.Ю.</t>
  </si>
  <si>
    <t>Голубев Д. И.</t>
  </si>
  <si>
    <t>общая сумма</t>
  </si>
  <si>
    <t>рейтинг</t>
  </si>
  <si>
    <t>№ п/п</t>
  </si>
  <si>
    <t>ОУ</t>
  </si>
  <si>
    <t>Гельмут И. А.</t>
  </si>
  <si>
    <t>Иванова Екатерина Дмитриевна</t>
  </si>
  <si>
    <t>Корзинина Кристина Павловна</t>
  </si>
  <si>
    <t>Шаблинская Диана Игоревна</t>
  </si>
  <si>
    <t>Терещенко Василий Сергеевич</t>
  </si>
  <si>
    <t>Кочуланова Екатерина Андреевна</t>
  </si>
  <si>
    <t>Угрюмова Мария Константиновна</t>
  </si>
  <si>
    <t>Никитина Дарья Александровна</t>
  </si>
  <si>
    <t>Зубов Антон Александрович</t>
  </si>
  <si>
    <t>Волин Андрей Юрьевич</t>
  </si>
  <si>
    <t>Шульга Илона Владимировна</t>
  </si>
  <si>
    <t>Данилова Полина Александровна</t>
  </si>
  <si>
    <t>Тюкова Анастасия Дмитриевна</t>
  </si>
  <si>
    <t>Корякин Максим Сергеевич</t>
  </si>
  <si>
    <t>Г№1</t>
  </si>
  <si>
    <t>Секанова Анна Аркадьевна</t>
  </si>
  <si>
    <t>Корсун Дарья Ивановна</t>
  </si>
  <si>
    <t>Морозов Егор Александрович</t>
  </si>
  <si>
    <t>Усикова Дарья Сергеевна</t>
  </si>
  <si>
    <t>Колодченко Татьяна Юрьевна</t>
  </si>
  <si>
    <t>Каширина Яна Николаевна</t>
  </si>
  <si>
    <t>Федотова Елена Михайловна</t>
  </si>
  <si>
    <t>Груздева Наталия Сергеевна</t>
  </si>
  <si>
    <r>
      <t xml:space="preserve">Голышева Ксения </t>
    </r>
    <r>
      <rPr>
        <sz val="11"/>
        <rFont val="Times New Roman"/>
        <family val="1"/>
        <charset val="204"/>
      </rPr>
      <t>Павловна</t>
    </r>
  </si>
  <si>
    <t>Пелевина Наталья Алексеевна</t>
  </si>
  <si>
    <t>Черноухов Иван Владимирович</t>
  </si>
  <si>
    <t>Харебова Нанули Рамазовна</t>
  </si>
  <si>
    <t>Горбунов Максим Денисович</t>
  </si>
  <si>
    <t>Бочкарёва Светлана Сергеевна</t>
  </si>
  <si>
    <t>Курицина Ксения Сергеевна</t>
  </si>
  <si>
    <t>Лустгартен Марк Юрьевич</t>
  </si>
  <si>
    <t>Гущина Дарья Александровна</t>
  </si>
  <si>
    <t>Смирнова Виктория Андреевна</t>
  </si>
  <si>
    <t>Ковалёв Юрий Сергеевич</t>
  </si>
  <si>
    <t>ФИО участника  (основная школа)</t>
  </si>
  <si>
    <t>ФИО участника (старшая школа)</t>
  </si>
  <si>
    <t>портфолио</t>
  </si>
  <si>
    <t xml:space="preserve">рейтинг </t>
  </si>
  <si>
    <t>энциклопедия</t>
  </si>
  <si>
    <t>средний балл</t>
  </si>
  <si>
    <t xml:space="preserve">итого заочный этап </t>
  </si>
  <si>
    <t>место заочный этап</t>
  </si>
  <si>
    <t>Карташёва Анастасия Александр.</t>
  </si>
  <si>
    <t>Резепина Т.Н.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</si>
</sst>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workbookViewId="0">
      <selection activeCell="D18" sqref="D18:I18"/>
    </sheetView>
  </sheetViews>
  <sheetFormatPr defaultRowHeight="15" x14ac:dyDescent="0.25"/>
  <cols>
    <col min="1" max="1" width="6.140625" customWidth="1"/>
    <col min="2" max="2" width="29.42578125" customWidth="1"/>
    <col min="3" max="3" width="4.85546875" customWidth="1"/>
    <col min="4" max="5" width="5" customWidth="1"/>
    <col min="6" max="6" width="5.42578125" customWidth="1"/>
    <col min="7" max="8" width="4.85546875" customWidth="1"/>
    <col min="9" max="9" width="5.42578125" customWidth="1"/>
    <col min="10" max="10" width="5.5703125" customWidth="1"/>
    <col min="11" max="11" width="6.5703125" customWidth="1"/>
    <col min="12" max="12" width="3.42578125" customWidth="1"/>
    <col min="13" max="13" width="4.5703125" customWidth="1"/>
    <col min="14" max="14" width="3.7109375" customWidth="1"/>
    <col min="15" max="15" width="4.28515625" customWidth="1"/>
    <col min="16" max="16" width="4.5703125" customWidth="1"/>
    <col min="17" max="17" width="4.85546875" customWidth="1"/>
    <col min="18" max="19" width="5.28515625" customWidth="1"/>
    <col min="20" max="20" width="5.42578125" customWidth="1"/>
    <col min="21" max="21" width="6.42578125" customWidth="1"/>
  </cols>
  <sheetData>
    <row r="1" spans="1:23" ht="15" customHeight="1" x14ac:dyDescent="0.25">
      <c r="A1" s="22" t="s">
        <v>6</v>
      </c>
      <c r="B1" s="22" t="s">
        <v>43</v>
      </c>
      <c r="C1" s="22" t="s">
        <v>7</v>
      </c>
      <c r="D1" s="24" t="s">
        <v>44</v>
      </c>
      <c r="E1" s="24"/>
      <c r="F1" s="24"/>
      <c r="G1" s="24"/>
      <c r="H1" s="24"/>
      <c r="I1" s="24"/>
      <c r="J1" s="25" t="s">
        <v>4</v>
      </c>
      <c r="K1" s="25" t="s">
        <v>47</v>
      </c>
      <c r="L1" s="25" t="s">
        <v>45</v>
      </c>
      <c r="M1" s="29" t="s">
        <v>46</v>
      </c>
      <c r="N1" s="30"/>
      <c r="O1" s="30"/>
      <c r="P1" s="30"/>
      <c r="Q1" s="25" t="s">
        <v>4</v>
      </c>
      <c r="R1" s="25" t="s">
        <v>47</v>
      </c>
      <c r="S1" s="25" t="s">
        <v>45</v>
      </c>
      <c r="T1" s="25" t="s">
        <v>48</v>
      </c>
      <c r="U1" s="25" t="s">
        <v>49</v>
      </c>
      <c r="V1" s="16"/>
      <c r="W1" s="16"/>
    </row>
    <row r="2" spans="1:23" ht="111.6" customHeight="1" x14ac:dyDescent="0.25">
      <c r="A2" s="23"/>
      <c r="B2" s="23"/>
      <c r="C2" s="23"/>
      <c r="D2" s="3" t="s">
        <v>1</v>
      </c>
      <c r="E2" s="3" t="s">
        <v>8</v>
      </c>
      <c r="F2" s="3" t="s">
        <v>2</v>
      </c>
      <c r="G2" s="3" t="s">
        <v>3</v>
      </c>
      <c r="H2" s="3" t="s">
        <v>51</v>
      </c>
      <c r="I2" s="3" t="s">
        <v>0</v>
      </c>
      <c r="J2" s="26"/>
      <c r="K2" s="26"/>
      <c r="L2" s="26"/>
      <c r="M2" s="3" t="s">
        <v>1</v>
      </c>
      <c r="N2" s="3" t="s">
        <v>8</v>
      </c>
      <c r="O2" s="3" t="s">
        <v>2</v>
      </c>
      <c r="P2" s="3" t="s">
        <v>0</v>
      </c>
      <c r="Q2" s="26"/>
      <c r="R2" s="26"/>
      <c r="S2" s="26"/>
      <c r="T2" s="26"/>
      <c r="U2" s="26"/>
      <c r="V2" s="16"/>
      <c r="W2" s="16"/>
    </row>
    <row r="3" spans="1:23" x14ac:dyDescent="0.25">
      <c r="A3" s="15">
        <v>1</v>
      </c>
      <c r="B3" s="4" t="s">
        <v>9</v>
      </c>
      <c r="C3" s="5">
        <v>5</v>
      </c>
      <c r="D3" s="7">
        <v>18.5</v>
      </c>
      <c r="E3" s="7">
        <v>22.5</v>
      </c>
      <c r="F3" s="7">
        <v>20.5</v>
      </c>
      <c r="G3" s="7">
        <v>20</v>
      </c>
      <c r="H3" s="7">
        <v>17.5</v>
      </c>
      <c r="I3" s="7">
        <v>13.5</v>
      </c>
      <c r="J3" s="2">
        <f>I3+H3+G3+F3+E3+D3</f>
        <v>112.5</v>
      </c>
      <c r="K3" s="13">
        <f>J3/6</f>
        <v>18.75</v>
      </c>
      <c r="L3" s="14">
        <v>6</v>
      </c>
      <c r="M3" s="8">
        <v>6</v>
      </c>
      <c r="N3" s="8">
        <v>6</v>
      </c>
      <c r="O3" s="8">
        <v>3</v>
      </c>
      <c r="P3" s="8">
        <v>3</v>
      </c>
      <c r="Q3" s="8">
        <f>P3+O3+N3+M3</f>
        <v>18</v>
      </c>
      <c r="R3" s="19">
        <f>Q3/4</f>
        <v>4.5</v>
      </c>
      <c r="S3" s="8">
        <v>9</v>
      </c>
      <c r="T3" s="19">
        <f>R3+K3</f>
        <v>23.25</v>
      </c>
      <c r="U3" s="20">
        <v>9</v>
      </c>
      <c r="V3" s="16"/>
      <c r="W3" s="16"/>
    </row>
    <row r="4" spans="1:23" x14ac:dyDescent="0.25">
      <c r="A4" s="15">
        <v>2</v>
      </c>
      <c r="B4" s="4" t="s">
        <v>10</v>
      </c>
      <c r="C4" s="5">
        <v>6</v>
      </c>
      <c r="D4" s="8">
        <v>20.5</v>
      </c>
      <c r="E4" s="8">
        <v>22.5</v>
      </c>
      <c r="F4" s="8">
        <v>16</v>
      </c>
      <c r="G4" s="8">
        <v>18.5</v>
      </c>
      <c r="H4" s="8">
        <v>20.5</v>
      </c>
      <c r="I4" s="8">
        <v>19.5</v>
      </c>
      <c r="J4" s="17">
        <f t="shared" ref="J4:J15" si="0">I4+H4+G4+F4+E4+D4</f>
        <v>117.5</v>
      </c>
      <c r="K4" s="13">
        <f t="shared" ref="K4:K15" si="1">J4/6</f>
        <v>19.583333333333332</v>
      </c>
      <c r="L4" s="14">
        <v>4</v>
      </c>
      <c r="M4" s="8">
        <v>10</v>
      </c>
      <c r="N4" s="8">
        <v>7</v>
      </c>
      <c r="O4" s="8">
        <v>6</v>
      </c>
      <c r="P4" s="8">
        <v>5.5</v>
      </c>
      <c r="Q4" s="8">
        <f t="shared" ref="Q4:Q15" si="2">P4+O4+N4+M4</f>
        <v>28.5</v>
      </c>
      <c r="R4" s="19">
        <f t="shared" ref="R4:R15" si="3">Q4/4</f>
        <v>7.125</v>
      </c>
      <c r="S4" s="8">
        <v>3</v>
      </c>
      <c r="T4" s="19">
        <f t="shared" ref="T4:T15" si="4">R4+K4</f>
        <v>26.708333333333332</v>
      </c>
      <c r="U4" s="20">
        <v>2</v>
      </c>
      <c r="V4" s="16"/>
      <c r="W4" s="16"/>
    </row>
    <row r="5" spans="1:23" x14ac:dyDescent="0.25">
      <c r="A5" s="15">
        <v>3</v>
      </c>
      <c r="B5" s="4" t="s">
        <v>11</v>
      </c>
      <c r="C5" s="5">
        <v>7</v>
      </c>
      <c r="D5" s="8">
        <v>17.5</v>
      </c>
      <c r="E5" s="8">
        <v>17.5</v>
      </c>
      <c r="F5" s="8">
        <v>19.5</v>
      </c>
      <c r="G5" s="8">
        <v>17.5</v>
      </c>
      <c r="H5" s="8">
        <v>15.5</v>
      </c>
      <c r="I5" s="8">
        <v>13.3</v>
      </c>
      <c r="J5" s="17">
        <f t="shared" si="0"/>
        <v>100.8</v>
      </c>
      <c r="K5" s="13">
        <f t="shared" si="1"/>
        <v>16.8</v>
      </c>
      <c r="L5" s="14">
        <v>11</v>
      </c>
      <c r="M5" s="8">
        <v>10</v>
      </c>
      <c r="N5" s="8">
        <v>9</v>
      </c>
      <c r="O5" s="8">
        <v>4</v>
      </c>
      <c r="P5" s="8">
        <v>4.5</v>
      </c>
      <c r="Q5" s="8">
        <f t="shared" si="2"/>
        <v>27.5</v>
      </c>
      <c r="R5" s="19">
        <f t="shared" si="3"/>
        <v>6.875</v>
      </c>
      <c r="S5" s="8">
        <v>4</v>
      </c>
      <c r="T5" s="19">
        <f t="shared" si="4"/>
        <v>23.675000000000001</v>
      </c>
      <c r="U5" s="20">
        <v>7</v>
      </c>
      <c r="V5" s="16"/>
      <c r="W5" s="16"/>
    </row>
    <row r="6" spans="1:23" x14ac:dyDescent="0.25">
      <c r="A6" s="15">
        <v>4</v>
      </c>
      <c r="B6" s="4" t="s">
        <v>12</v>
      </c>
      <c r="C6" s="5">
        <v>8</v>
      </c>
      <c r="D6" s="8">
        <v>22.5</v>
      </c>
      <c r="E6" s="8">
        <v>23.5</v>
      </c>
      <c r="F6" s="8">
        <v>22</v>
      </c>
      <c r="G6" s="8">
        <v>16.5</v>
      </c>
      <c r="H6" s="8">
        <v>24.5</v>
      </c>
      <c r="I6" s="8">
        <v>15.5</v>
      </c>
      <c r="J6" s="17">
        <f t="shared" si="0"/>
        <v>124.5</v>
      </c>
      <c r="K6" s="13">
        <f t="shared" si="1"/>
        <v>20.75</v>
      </c>
      <c r="L6" s="14">
        <v>1</v>
      </c>
      <c r="M6" s="8">
        <v>3</v>
      </c>
      <c r="N6" s="8">
        <v>4</v>
      </c>
      <c r="O6" s="8">
        <v>2</v>
      </c>
      <c r="P6" s="8">
        <v>3</v>
      </c>
      <c r="Q6" s="8">
        <f t="shared" si="2"/>
        <v>12</v>
      </c>
      <c r="R6" s="19">
        <f t="shared" si="3"/>
        <v>3</v>
      </c>
      <c r="S6" s="8">
        <v>12</v>
      </c>
      <c r="T6" s="19">
        <f t="shared" si="4"/>
        <v>23.75</v>
      </c>
      <c r="U6" s="20">
        <v>6</v>
      </c>
      <c r="V6" s="16"/>
      <c r="W6" s="16"/>
    </row>
    <row r="7" spans="1:23" x14ac:dyDescent="0.25">
      <c r="A7" s="15">
        <v>5</v>
      </c>
      <c r="B7" s="4" t="s">
        <v>14</v>
      </c>
      <c r="C7" s="5">
        <v>14</v>
      </c>
      <c r="D7" s="8">
        <v>17.5</v>
      </c>
      <c r="E7" s="8">
        <v>23.5</v>
      </c>
      <c r="F7" s="8">
        <v>15</v>
      </c>
      <c r="G7" s="8">
        <v>18.5</v>
      </c>
      <c r="H7" s="8">
        <v>17.5</v>
      </c>
      <c r="I7" s="8">
        <v>11.5</v>
      </c>
      <c r="J7" s="17">
        <f t="shared" si="0"/>
        <v>103.5</v>
      </c>
      <c r="K7" s="13">
        <f t="shared" si="1"/>
        <v>17.25</v>
      </c>
      <c r="L7" s="14">
        <v>7</v>
      </c>
      <c r="M7" s="8">
        <v>9</v>
      </c>
      <c r="N7" s="8">
        <v>9</v>
      </c>
      <c r="O7" s="8">
        <v>9</v>
      </c>
      <c r="P7" s="8">
        <v>8</v>
      </c>
      <c r="Q7" s="8">
        <f t="shared" si="2"/>
        <v>35</v>
      </c>
      <c r="R7" s="19">
        <f t="shared" si="3"/>
        <v>8.75</v>
      </c>
      <c r="S7" s="8">
        <v>1</v>
      </c>
      <c r="T7" s="19">
        <f t="shared" si="4"/>
        <v>26</v>
      </c>
      <c r="U7" s="20">
        <v>4</v>
      </c>
      <c r="V7" s="16"/>
      <c r="W7" s="16"/>
    </row>
    <row r="8" spans="1:23" x14ac:dyDescent="0.25">
      <c r="A8" s="15">
        <v>6</v>
      </c>
      <c r="B8" s="4" t="s">
        <v>13</v>
      </c>
      <c r="C8" s="5">
        <v>17</v>
      </c>
      <c r="D8" s="8">
        <v>13.5</v>
      </c>
      <c r="E8" s="8">
        <v>21.5</v>
      </c>
      <c r="F8" s="8">
        <v>16</v>
      </c>
      <c r="G8" s="8">
        <v>20.5</v>
      </c>
      <c r="H8" s="8">
        <v>16.5</v>
      </c>
      <c r="I8" s="8">
        <v>13.5</v>
      </c>
      <c r="J8" s="17">
        <f t="shared" si="0"/>
        <v>101.5</v>
      </c>
      <c r="K8" s="13">
        <f t="shared" si="1"/>
        <v>16.916666666666668</v>
      </c>
      <c r="L8" s="14">
        <v>10</v>
      </c>
      <c r="M8" s="8">
        <v>10</v>
      </c>
      <c r="N8" s="8">
        <v>1</v>
      </c>
      <c r="O8" s="8">
        <v>6</v>
      </c>
      <c r="P8" s="8">
        <v>0.5</v>
      </c>
      <c r="Q8" s="8">
        <f t="shared" si="2"/>
        <v>17.5</v>
      </c>
      <c r="R8" s="19">
        <f t="shared" si="3"/>
        <v>4.375</v>
      </c>
      <c r="S8" s="8">
        <v>10</v>
      </c>
      <c r="T8" s="19">
        <f t="shared" si="4"/>
        <v>21.291666666666668</v>
      </c>
      <c r="U8" s="8">
        <v>12</v>
      </c>
      <c r="V8" s="16"/>
      <c r="W8" s="16"/>
    </row>
    <row r="9" spans="1:23" x14ac:dyDescent="0.25">
      <c r="A9" s="15">
        <v>7</v>
      </c>
      <c r="B9" s="4" t="s">
        <v>15</v>
      </c>
      <c r="C9" s="5">
        <v>24</v>
      </c>
      <c r="D9" s="8">
        <v>15.5</v>
      </c>
      <c r="E9" s="8">
        <v>19.5</v>
      </c>
      <c r="F9" s="8">
        <v>12</v>
      </c>
      <c r="G9" s="8">
        <v>22.5</v>
      </c>
      <c r="H9" s="8">
        <v>18.5</v>
      </c>
      <c r="I9" s="8">
        <v>12.5</v>
      </c>
      <c r="J9" s="17">
        <f t="shared" si="0"/>
        <v>100.5</v>
      </c>
      <c r="K9" s="13">
        <f t="shared" si="1"/>
        <v>16.75</v>
      </c>
      <c r="L9" s="14">
        <v>12</v>
      </c>
      <c r="M9" s="8">
        <v>6</v>
      </c>
      <c r="N9" s="8">
        <v>9</v>
      </c>
      <c r="O9" s="8">
        <v>7</v>
      </c>
      <c r="P9" s="8">
        <v>3.5</v>
      </c>
      <c r="Q9" s="8">
        <f t="shared" si="2"/>
        <v>25.5</v>
      </c>
      <c r="R9" s="19">
        <f t="shared" si="3"/>
        <v>6.375</v>
      </c>
      <c r="S9" s="8">
        <v>6</v>
      </c>
      <c r="T9" s="19">
        <f t="shared" si="4"/>
        <v>23.125</v>
      </c>
      <c r="U9" s="20">
        <v>10</v>
      </c>
      <c r="V9" s="16"/>
      <c r="W9" s="16"/>
    </row>
    <row r="10" spans="1:23" x14ac:dyDescent="0.25">
      <c r="A10" s="15">
        <v>8</v>
      </c>
      <c r="B10" s="4" t="s">
        <v>16</v>
      </c>
      <c r="C10" s="5">
        <v>27</v>
      </c>
      <c r="D10" s="8">
        <v>18.5</v>
      </c>
      <c r="E10" s="8">
        <v>19.5</v>
      </c>
      <c r="F10" s="8">
        <v>20.5</v>
      </c>
      <c r="G10" s="8">
        <v>20.5</v>
      </c>
      <c r="H10" s="8">
        <v>19.5</v>
      </c>
      <c r="I10" s="8">
        <v>18.5</v>
      </c>
      <c r="J10" s="17">
        <f t="shared" si="0"/>
        <v>117</v>
      </c>
      <c r="K10" s="13">
        <f t="shared" si="1"/>
        <v>19.5</v>
      </c>
      <c r="L10" s="14">
        <v>5</v>
      </c>
      <c r="M10" s="8">
        <v>8</v>
      </c>
      <c r="N10" s="8">
        <v>5</v>
      </c>
      <c r="O10" s="8">
        <v>5.5</v>
      </c>
      <c r="P10" s="8">
        <v>5</v>
      </c>
      <c r="Q10" s="8">
        <f t="shared" si="2"/>
        <v>23.5</v>
      </c>
      <c r="R10" s="19">
        <f t="shared" si="3"/>
        <v>5.875</v>
      </c>
      <c r="S10" s="8">
        <v>8</v>
      </c>
      <c r="T10" s="19">
        <f t="shared" si="4"/>
        <v>25.375</v>
      </c>
      <c r="U10" s="20">
        <v>5</v>
      </c>
      <c r="V10" s="16"/>
      <c r="W10" s="16"/>
    </row>
    <row r="11" spans="1:23" x14ac:dyDescent="0.25">
      <c r="A11" s="15">
        <v>9</v>
      </c>
      <c r="B11" s="4" t="s">
        <v>17</v>
      </c>
      <c r="C11" s="5">
        <v>32</v>
      </c>
      <c r="D11" s="8">
        <v>17.5</v>
      </c>
      <c r="E11" s="8">
        <v>19.5</v>
      </c>
      <c r="F11" s="8">
        <v>15</v>
      </c>
      <c r="G11" s="8">
        <v>16.5</v>
      </c>
      <c r="H11" s="8">
        <v>19.5</v>
      </c>
      <c r="I11" s="8">
        <v>9.6999999999999993</v>
      </c>
      <c r="J11" s="17">
        <f t="shared" si="0"/>
        <v>97.7</v>
      </c>
      <c r="K11" s="13">
        <f t="shared" si="1"/>
        <v>16.283333333333335</v>
      </c>
      <c r="L11" s="14">
        <v>13</v>
      </c>
      <c r="M11" s="8">
        <v>9</v>
      </c>
      <c r="N11" s="8">
        <v>6</v>
      </c>
      <c r="O11" s="8">
        <v>4.5</v>
      </c>
      <c r="P11" s="8">
        <v>4</v>
      </c>
      <c r="Q11" s="8">
        <f t="shared" si="2"/>
        <v>23.5</v>
      </c>
      <c r="R11" s="19">
        <f t="shared" si="3"/>
        <v>5.875</v>
      </c>
      <c r="S11" s="8">
        <v>8</v>
      </c>
      <c r="T11" s="19">
        <f t="shared" si="4"/>
        <v>22.158333333333335</v>
      </c>
      <c r="U11" s="21">
        <v>11</v>
      </c>
      <c r="V11" s="16"/>
      <c r="W11" s="16"/>
    </row>
    <row r="12" spans="1:23" x14ac:dyDescent="0.25">
      <c r="A12" s="15">
        <v>10</v>
      </c>
      <c r="B12" s="4" t="s">
        <v>18</v>
      </c>
      <c r="C12" s="5">
        <v>33</v>
      </c>
      <c r="D12" s="8">
        <v>16.5</v>
      </c>
      <c r="E12" s="8">
        <v>22.5</v>
      </c>
      <c r="F12" s="8">
        <v>17</v>
      </c>
      <c r="G12" s="8">
        <v>20.5</v>
      </c>
      <c r="H12" s="8">
        <v>15.5</v>
      </c>
      <c r="I12" s="8">
        <v>10.5</v>
      </c>
      <c r="J12" s="17">
        <f t="shared" si="0"/>
        <v>102.5</v>
      </c>
      <c r="K12" s="13">
        <f t="shared" si="1"/>
        <v>17.083333333333332</v>
      </c>
      <c r="L12" s="14">
        <v>8</v>
      </c>
      <c r="M12" s="8">
        <v>8</v>
      </c>
      <c r="N12" s="8">
        <v>5</v>
      </c>
      <c r="O12" s="8">
        <v>8</v>
      </c>
      <c r="P12" s="8">
        <v>5</v>
      </c>
      <c r="Q12" s="8">
        <f t="shared" si="2"/>
        <v>26</v>
      </c>
      <c r="R12" s="19">
        <f t="shared" si="3"/>
        <v>6.5</v>
      </c>
      <c r="S12" s="8">
        <v>5</v>
      </c>
      <c r="T12" s="19">
        <f t="shared" si="4"/>
        <v>23.583333333333332</v>
      </c>
      <c r="U12" s="20">
        <v>8</v>
      </c>
      <c r="V12" s="16"/>
      <c r="W12" s="16"/>
    </row>
    <row r="13" spans="1:23" x14ac:dyDescent="0.25">
      <c r="A13" s="15">
        <v>11</v>
      </c>
      <c r="B13" s="4" t="s">
        <v>19</v>
      </c>
      <c r="C13" s="5">
        <v>34</v>
      </c>
      <c r="D13" s="8">
        <v>15.5</v>
      </c>
      <c r="E13" s="8">
        <v>24.5</v>
      </c>
      <c r="F13" s="8">
        <v>12</v>
      </c>
      <c r="G13" s="8">
        <v>22.5</v>
      </c>
      <c r="H13" s="8">
        <v>24.5</v>
      </c>
      <c r="I13" s="8">
        <v>20.5</v>
      </c>
      <c r="J13" s="17">
        <f t="shared" si="0"/>
        <v>119.5</v>
      </c>
      <c r="K13" s="13">
        <f t="shared" si="1"/>
        <v>19.916666666666668</v>
      </c>
      <c r="L13" s="14">
        <v>3</v>
      </c>
      <c r="M13" s="8">
        <v>10</v>
      </c>
      <c r="N13" s="8">
        <v>9</v>
      </c>
      <c r="O13" s="8">
        <v>10</v>
      </c>
      <c r="P13" s="8">
        <v>1.5</v>
      </c>
      <c r="Q13" s="8">
        <f t="shared" si="2"/>
        <v>30.5</v>
      </c>
      <c r="R13" s="19">
        <f t="shared" si="3"/>
        <v>7.625</v>
      </c>
      <c r="S13" s="8">
        <v>2</v>
      </c>
      <c r="T13" s="19">
        <f t="shared" si="4"/>
        <v>27.541666666666668</v>
      </c>
      <c r="U13" s="20">
        <v>1</v>
      </c>
      <c r="V13" s="16"/>
      <c r="W13" s="16"/>
    </row>
    <row r="14" spans="1:23" x14ac:dyDescent="0.25">
      <c r="A14" s="15">
        <v>12</v>
      </c>
      <c r="B14" s="6" t="s">
        <v>20</v>
      </c>
      <c r="C14" s="5">
        <v>41</v>
      </c>
      <c r="D14" s="8">
        <v>16.5</v>
      </c>
      <c r="E14" s="8">
        <v>22.5</v>
      </c>
      <c r="F14" s="8">
        <v>18</v>
      </c>
      <c r="G14" s="8">
        <v>19.5</v>
      </c>
      <c r="H14" s="8">
        <v>10</v>
      </c>
      <c r="I14" s="8">
        <v>15.5</v>
      </c>
      <c r="J14" s="17">
        <f t="shared" si="0"/>
        <v>102</v>
      </c>
      <c r="K14" s="13">
        <f t="shared" si="1"/>
        <v>17</v>
      </c>
      <c r="L14" s="14">
        <v>9</v>
      </c>
      <c r="M14" s="8">
        <v>3.5</v>
      </c>
      <c r="N14" s="8">
        <v>3</v>
      </c>
      <c r="O14" s="8">
        <v>2.5</v>
      </c>
      <c r="P14" s="8">
        <v>3</v>
      </c>
      <c r="Q14" s="8">
        <f t="shared" si="2"/>
        <v>12</v>
      </c>
      <c r="R14" s="19">
        <f t="shared" si="3"/>
        <v>3</v>
      </c>
      <c r="S14" s="8">
        <v>11</v>
      </c>
      <c r="T14" s="19">
        <f t="shared" si="4"/>
        <v>20</v>
      </c>
      <c r="U14" s="8">
        <v>13</v>
      </c>
      <c r="V14" s="16"/>
      <c r="W14" s="16"/>
    </row>
    <row r="15" spans="1:23" x14ac:dyDescent="0.25">
      <c r="A15" s="15">
        <v>13</v>
      </c>
      <c r="B15" s="4" t="s">
        <v>21</v>
      </c>
      <c r="C15" s="5" t="s">
        <v>22</v>
      </c>
      <c r="D15" s="8">
        <v>17.5</v>
      </c>
      <c r="E15" s="8">
        <v>23.5</v>
      </c>
      <c r="F15" s="8">
        <v>21</v>
      </c>
      <c r="G15" s="8">
        <v>17.5</v>
      </c>
      <c r="H15" s="8">
        <v>24.5</v>
      </c>
      <c r="I15" s="8">
        <v>16.5</v>
      </c>
      <c r="J15" s="17">
        <f t="shared" si="0"/>
        <v>120.5</v>
      </c>
      <c r="K15" s="13">
        <f t="shared" si="1"/>
        <v>20.083333333333332</v>
      </c>
      <c r="L15" s="14">
        <v>2</v>
      </c>
      <c r="M15" s="8">
        <v>9</v>
      </c>
      <c r="N15" s="8">
        <v>5.5</v>
      </c>
      <c r="O15" s="8">
        <v>5.5</v>
      </c>
      <c r="P15" s="8">
        <v>5</v>
      </c>
      <c r="Q15" s="8">
        <f t="shared" si="2"/>
        <v>25</v>
      </c>
      <c r="R15" s="19">
        <f t="shared" si="3"/>
        <v>6.25</v>
      </c>
      <c r="S15" s="8">
        <v>7</v>
      </c>
      <c r="T15" s="19">
        <f t="shared" si="4"/>
        <v>26.333333333333332</v>
      </c>
      <c r="U15" s="20">
        <v>3</v>
      </c>
      <c r="V15" s="16"/>
      <c r="W15" s="16"/>
    </row>
    <row r="16" spans="1:23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8" spans="1:21" x14ac:dyDescent="0.25">
      <c r="A18" s="22" t="s">
        <v>6</v>
      </c>
      <c r="B18" s="22" t="s">
        <v>42</v>
      </c>
      <c r="C18" s="22" t="s">
        <v>7</v>
      </c>
      <c r="D18" s="24" t="s">
        <v>44</v>
      </c>
      <c r="E18" s="24"/>
      <c r="F18" s="24"/>
      <c r="G18" s="24"/>
      <c r="H18" s="24"/>
      <c r="I18" s="24"/>
      <c r="J18" s="25" t="s">
        <v>4</v>
      </c>
      <c r="K18" s="25" t="s">
        <v>47</v>
      </c>
      <c r="L18" s="25" t="s">
        <v>5</v>
      </c>
      <c r="M18" s="29" t="s">
        <v>46</v>
      </c>
      <c r="N18" s="30"/>
      <c r="O18" s="30"/>
      <c r="P18" s="30"/>
      <c r="Q18" s="25" t="s">
        <v>4</v>
      </c>
      <c r="R18" s="25" t="s">
        <v>47</v>
      </c>
      <c r="S18" s="25" t="s">
        <v>45</v>
      </c>
      <c r="T18" s="25" t="s">
        <v>48</v>
      </c>
      <c r="U18" s="25" t="s">
        <v>49</v>
      </c>
    </row>
    <row r="19" spans="1:21" ht="91.9" customHeight="1" x14ac:dyDescent="0.25">
      <c r="A19" s="27"/>
      <c r="B19" s="27"/>
      <c r="C19" s="27"/>
      <c r="D19" s="3" t="s">
        <v>1</v>
      </c>
      <c r="E19" s="3" t="s">
        <v>8</v>
      </c>
      <c r="F19" s="3" t="s">
        <v>2</v>
      </c>
      <c r="G19" s="3" t="s">
        <v>3</v>
      </c>
      <c r="H19" s="3" t="s">
        <v>51</v>
      </c>
      <c r="I19" s="3" t="s">
        <v>0</v>
      </c>
      <c r="J19" s="28"/>
      <c r="K19" s="28"/>
      <c r="L19" s="28"/>
      <c r="M19" s="3" t="s">
        <v>1</v>
      </c>
      <c r="N19" s="3" t="s">
        <v>8</v>
      </c>
      <c r="O19" s="3" t="s">
        <v>2</v>
      </c>
      <c r="P19" s="3" t="s">
        <v>0</v>
      </c>
      <c r="Q19" s="26"/>
      <c r="R19" s="26"/>
      <c r="S19" s="26"/>
      <c r="T19" s="26"/>
      <c r="U19" s="26"/>
    </row>
    <row r="20" spans="1:21" x14ac:dyDescent="0.25">
      <c r="A20" s="1">
        <v>1</v>
      </c>
      <c r="B20" s="4" t="s">
        <v>23</v>
      </c>
      <c r="C20" s="5">
        <v>3</v>
      </c>
      <c r="D20" s="7">
        <v>19.5</v>
      </c>
      <c r="E20" s="7">
        <v>23.5</v>
      </c>
      <c r="F20" s="7">
        <v>17.5</v>
      </c>
      <c r="G20" s="7">
        <v>23.5</v>
      </c>
      <c r="H20" s="7">
        <v>0</v>
      </c>
      <c r="I20" s="7">
        <v>0</v>
      </c>
      <c r="J20" s="2">
        <f>G20+F20+E20+D20</f>
        <v>84</v>
      </c>
      <c r="K20" s="13">
        <f>J20/4</f>
        <v>21</v>
      </c>
      <c r="L20" s="8">
        <v>3</v>
      </c>
      <c r="M20" s="8">
        <v>9</v>
      </c>
      <c r="N20" s="8">
        <v>8</v>
      </c>
      <c r="O20" s="8">
        <v>6</v>
      </c>
      <c r="P20" s="8">
        <v>8.5</v>
      </c>
      <c r="Q20" s="8">
        <f>P20+O20+N20+M20</f>
        <v>31.5</v>
      </c>
      <c r="R20" s="19">
        <f>Q20/4</f>
        <v>7.875</v>
      </c>
      <c r="S20" s="8">
        <v>4</v>
      </c>
      <c r="T20" s="19">
        <f>R20+K20</f>
        <v>28.875</v>
      </c>
      <c r="U20" s="20">
        <v>3</v>
      </c>
    </row>
    <row r="21" spans="1:21" x14ac:dyDescent="0.25">
      <c r="A21" s="11">
        <v>2</v>
      </c>
      <c r="B21" s="4" t="s">
        <v>24</v>
      </c>
      <c r="C21" s="5">
        <v>6</v>
      </c>
      <c r="D21" s="8">
        <v>22.5</v>
      </c>
      <c r="E21" s="8">
        <v>21.5</v>
      </c>
      <c r="F21" s="8">
        <v>16.5</v>
      </c>
      <c r="G21" s="8">
        <v>22.5</v>
      </c>
      <c r="H21" s="8">
        <v>0</v>
      </c>
      <c r="I21" s="8">
        <v>0</v>
      </c>
      <c r="J21" s="17">
        <f t="shared" ref="J21:J39" si="5">G21+F21+E21+D21</f>
        <v>83</v>
      </c>
      <c r="K21" s="13">
        <f t="shared" ref="K21:K39" si="6">J21/4</f>
        <v>20.75</v>
      </c>
      <c r="L21" s="8">
        <v>4</v>
      </c>
      <c r="M21" s="8">
        <v>10</v>
      </c>
      <c r="N21" s="8">
        <v>5</v>
      </c>
      <c r="O21" s="8">
        <v>10</v>
      </c>
      <c r="P21" s="8">
        <v>8</v>
      </c>
      <c r="Q21" s="8">
        <f t="shared" ref="Q21:Q39" si="7">P21+O21+N21+M21</f>
        <v>33</v>
      </c>
      <c r="R21" s="19">
        <f t="shared" ref="R21:R39" si="8">Q21/4</f>
        <v>8.25</v>
      </c>
      <c r="S21" s="8">
        <v>2</v>
      </c>
      <c r="T21" s="19">
        <f t="shared" ref="T21:T39" si="9">R21+K21</f>
        <v>29</v>
      </c>
      <c r="U21" s="20">
        <v>2</v>
      </c>
    </row>
    <row r="22" spans="1:21" x14ac:dyDescent="0.25">
      <c r="A22" s="1">
        <v>3</v>
      </c>
      <c r="B22" s="4" t="s">
        <v>25</v>
      </c>
      <c r="C22" s="5">
        <v>7</v>
      </c>
      <c r="D22" s="8">
        <v>18.5</v>
      </c>
      <c r="E22" s="8">
        <v>21.5</v>
      </c>
      <c r="F22" s="8">
        <v>17</v>
      </c>
      <c r="G22" s="8">
        <v>16.5</v>
      </c>
      <c r="H22" s="8">
        <v>0</v>
      </c>
      <c r="I22" s="8">
        <v>0</v>
      </c>
      <c r="J22" s="17">
        <f t="shared" si="5"/>
        <v>73.5</v>
      </c>
      <c r="K22" s="13">
        <f t="shared" si="6"/>
        <v>18.375</v>
      </c>
      <c r="L22" s="8">
        <v>11</v>
      </c>
      <c r="M22" s="8">
        <v>9</v>
      </c>
      <c r="N22" s="8">
        <v>6</v>
      </c>
      <c r="O22" s="8">
        <v>6</v>
      </c>
      <c r="P22" s="8">
        <v>4</v>
      </c>
      <c r="Q22" s="8">
        <f t="shared" si="7"/>
        <v>25</v>
      </c>
      <c r="R22" s="19">
        <f t="shared" si="8"/>
        <v>6.25</v>
      </c>
      <c r="S22" s="8">
        <v>8</v>
      </c>
      <c r="T22" s="19">
        <f t="shared" si="9"/>
        <v>24.625</v>
      </c>
      <c r="U22" s="8">
        <v>11</v>
      </c>
    </row>
    <row r="23" spans="1:21" x14ac:dyDescent="0.25">
      <c r="A23" s="1">
        <v>4</v>
      </c>
      <c r="B23" s="4" t="s">
        <v>26</v>
      </c>
      <c r="C23" s="5">
        <v>10</v>
      </c>
      <c r="D23" s="8">
        <v>16.5</v>
      </c>
      <c r="E23" s="8">
        <v>22.5</v>
      </c>
      <c r="F23" s="8">
        <v>19</v>
      </c>
      <c r="G23" s="8">
        <v>21.5</v>
      </c>
      <c r="H23" s="8">
        <v>0</v>
      </c>
      <c r="I23" s="8">
        <v>0</v>
      </c>
      <c r="J23" s="17">
        <f t="shared" si="5"/>
        <v>79.5</v>
      </c>
      <c r="K23" s="13">
        <f t="shared" si="6"/>
        <v>19.875</v>
      </c>
      <c r="L23" s="8">
        <v>6</v>
      </c>
      <c r="M23" s="8">
        <v>10</v>
      </c>
      <c r="N23" s="8">
        <v>5</v>
      </c>
      <c r="O23" s="8">
        <v>5.5</v>
      </c>
      <c r="P23" s="8">
        <v>5</v>
      </c>
      <c r="Q23" s="8">
        <f t="shared" si="7"/>
        <v>25.5</v>
      </c>
      <c r="R23" s="19">
        <f t="shared" si="8"/>
        <v>6.375</v>
      </c>
      <c r="S23" s="8">
        <v>10</v>
      </c>
      <c r="T23" s="19">
        <f t="shared" si="9"/>
        <v>26.25</v>
      </c>
      <c r="U23" s="20">
        <v>5</v>
      </c>
    </row>
    <row r="24" spans="1:21" x14ac:dyDescent="0.25">
      <c r="A24" s="1">
        <v>5</v>
      </c>
      <c r="B24" s="4" t="s">
        <v>27</v>
      </c>
      <c r="C24" s="5">
        <v>11</v>
      </c>
      <c r="D24" s="8">
        <v>19.5</v>
      </c>
      <c r="E24" s="8">
        <v>21.5</v>
      </c>
      <c r="F24" s="8">
        <v>16.5</v>
      </c>
      <c r="G24" s="8">
        <v>18.5</v>
      </c>
      <c r="H24" s="8">
        <v>0</v>
      </c>
      <c r="I24" s="8">
        <v>0</v>
      </c>
      <c r="J24" s="17">
        <f t="shared" si="5"/>
        <v>76</v>
      </c>
      <c r="K24" s="13">
        <f t="shared" si="6"/>
        <v>19</v>
      </c>
      <c r="L24" s="8">
        <v>8</v>
      </c>
      <c r="M24" s="8">
        <v>8</v>
      </c>
      <c r="N24" s="8">
        <v>4</v>
      </c>
      <c r="O24" s="8">
        <v>6</v>
      </c>
      <c r="P24" s="8">
        <v>6</v>
      </c>
      <c r="Q24" s="8">
        <f t="shared" si="7"/>
        <v>24</v>
      </c>
      <c r="R24" s="19">
        <f t="shared" si="8"/>
        <v>6</v>
      </c>
      <c r="S24" s="8">
        <v>10</v>
      </c>
      <c r="T24" s="19">
        <f t="shared" si="9"/>
        <v>25</v>
      </c>
      <c r="U24" s="8">
        <v>9</v>
      </c>
    </row>
    <row r="25" spans="1:21" x14ac:dyDescent="0.25">
      <c r="A25" s="1">
        <v>6</v>
      </c>
      <c r="B25" s="4" t="s">
        <v>28</v>
      </c>
      <c r="C25" s="5">
        <v>13</v>
      </c>
      <c r="D25" s="8">
        <v>7</v>
      </c>
      <c r="E25" s="8">
        <v>15.5</v>
      </c>
      <c r="F25" s="8">
        <v>8</v>
      </c>
      <c r="G25" s="8">
        <v>15.5</v>
      </c>
      <c r="H25" s="8">
        <v>0</v>
      </c>
      <c r="I25" s="8">
        <v>0</v>
      </c>
      <c r="J25" s="17">
        <f t="shared" si="5"/>
        <v>46</v>
      </c>
      <c r="K25" s="13">
        <f t="shared" si="6"/>
        <v>11.5</v>
      </c>
      <c r="L25" s="8">
        <v>18</v>
      </c>
      <c r="M25" s="8">
        <v>8</v>
      </c>
      <c r="N25" s="8">
        <v>5</v>
      </c>
      <c r="O25" s="8">
        <v>5</v>
      </c>
      <c r="P25" s="8">
        <v>9.5</v>
      </c>
      <c r="Q25" s="8">
        <f t="shared" si="7"/>
        <v>27.5</v>
      </c>
      <c r="R25" s="19">
        <f t="shared" si="8"/>
        <v>6.875</v>
      </c>
      <c r="S25" s="8">
        <v>7</v>
      </c>
      <c r="T25" s="19">
        <f t="shared" si="9"/>
        <v>18.375</v>
      </c>
      <c r="U25" s="8">
        <v>16</v>
      </c>
    </row>
    <row r="26" spans="1:21" x14ac:dyDescent="0.25">
      <c r="A26" s="1">
        <v>7</v>
      </c>
      <c r="B26" s="4" t="s">
        <v>29</v>
      </c>
      <c r="C26" s="5">
        <v>20</v>
      </c>
      <c r="D26" s="8">
        <v>21.5</v>
      </c>
      <c r="E26" s="8">
        <v>21.5</v>
      </c>
      <c r="F26" s="8">
        <v>21</v>
      </c>
      <c r="G26" s="8">
        <v>21.5</v>
      </c>
      <c r="H26" s="8">
        <v>0</v>
      </c>
      <c r="I26" s="8">
        <v>0</v>
      </c>
      <c r="J26" s="17">
        <f t="shared" si="5"/>
        <v>85.5</v>
      </c>
      <c r="K26" s="13">
        <f t="shared" si="6"/>
        <v>21.375</v>
      </c>
      <c r="L26" s="8">
        <v>2</v>
      </c>
      <c r="M26" s="8">
        <v>9</v>
      </c>
      <c r="N26" s="8">
        <v>6</v>
      </c>
      <c r="O26" s="8">
        <v>9</v>
      </c>
      <c r="P26" s="8">
        <v>4</v>
      </c>
      <c r="Q26" s="8">
        <f t="shared" si="7"/>
        <v>28</v>
      </c>
      <c r="R26" s="19">
        <f t="shared" si="8"/>
        <v>7</v>
      </c>
      <c r="S26" s="8">
        <v>6</v>
      </c>
      <c r="T26" s="19">
        <f t="shared" si="9"/>
        <v>28.375</v>
      </c>
      <c r="U26" s="20">
        <v>4</v>
      </c>
    </row>
    <row r="27" spans="1:21" x14ac:dyDescent="0.25">
      <c r="A27" s="1">
        <v>8</v>
      </c>
      <c r="B27" s="4" t="s">
        <v>30</v>
      </c>
      <c r="C27" s="5">
        <v>24</v>
      </c>
      <c r="D27" s="8">
        <v>14.5</v>
      </c>
      <c r="E27" s="8">
        <v>16.5</v>
      </c>
      <c r="F27" s="8">
        <v>12</v>
      </c>
      <c r="G27" s="8">
        <v>18.5</v>
      </c>
      <c r="H27" s="8">
        <v>0</v>
      </c>
      <c r="I27" s="8">
        <v>0</v>
      </c>
      <c r="J27" s="17">
        <f t="shared" si="5"/>
        <v>61.5</v>
      </c>
      <c r="K27" s="13">
        <f t="shared" si="6"/>
        <v>15.375</v>
      </c>
      <c r="L27" s="8">
        <v>17</v>
      </c>
      <c r="M27" s="8">
        <v>0</v>
      </c>
      <c r="N27" s="8">
        <v>4</v>
      </c>
      <c r="O27" s="8">
        <v>7</v>
      </c>
      <c r="P27" s="8">
        <v>0</v>
      </c>
      <c r="Q27" s="8">
        <f t="shared" si="7"/>
        <v>11</v>
      </c>
      <c r="R27" s="19">
        <f t="shared" si="8"/>
        <v>2.75</v>
      </c>
      <c r="S27" s="8">
        <v>15</v>
      </c>
      <c r="T27" s="19">
        <f t="shared" si="9"/>
        <v>18.125</v>
      </c>
      <c r="U27" s="8">
        <v>17</v>
      </c>
    </row>
    <row r="28" spans="1:21" x14ac:dyDescent="0.25">
      <c r="A28" s="1">
        <v>9</v>
      </c>
      <c r="B28" s="4" t="s">
        <v>31</v>
      </c>
      <c r="C28" s="5">
        <v>25</v>
      </c>
      <c r="D28" s="8">
        <v>22.5</v>
      </c>
      <c r="E28" s="8">
        <v>22.5</v>
      </c>
      <c r="F28" s="8">
        <v>17.5</v>
      </c>
      <c r="G28" s="8">
        <v>16.5</v>
      </c>
      <c r="H28" s="8">
        <v>0</v>
      </c>
      <c r="I28" s="8">
        <v>0</v>
      </c>
      <c r="J28" s="17">
        <f t="shared" si="5"/>
        <v>79</v>
      </c>
      <c r="K28" s="13">
        <f t="shared" si="6"/>
        <v>19.75</v>
      </c>
      <c r="L28" s="8">
        <v>7</v>
      </c>
      <c r="M28" s="8">
        <v>8</v>
      </c>
      <c r="N28" s="8">
        <v>6</v>
      </c>
      <c r="O28" s="8">
        <v>7</v>
      </c>
      <c r="P28" s="8">
        <v>3.5</v>
      </c>
      <c r="Q28" s="8">
        <f t="shared" si="7"/>
        <v>24.5</v>
      </c>
      <c r="R28" s="19">
        <f t="shared" si="8"/>
        <v>6.125</v>
      </c>
      <c r="S28" s="8">
        <v>11</v>
      </c>
      <c r="T28" s="19">
        <f t="shared" si="9"/>
        <v>25.875</v>
      </c>
      <c r="U28" s="20">
        <v>6</v>
      </c>
    </row>
    <row r="29" spans="1:21" x14ac:dyDescent="0.25">
      <c r="A29" s="1">
        <v>10</v>
      </c>
      <c r="B29" s="4" t="s">
        <v>50</v>
      </c>
      <c r="C29" s="5">
        <v>26</v>
      </c>
      <c r="D29" s="9">
        <v>14.5</v>
      </c>
      <c r="E29" s="9">
        <v>22.5</v>
      </c>
      <c r="F29" s="9">
        <v>14.5</v>
      </c>
      <c r="G29" s="9">
        <v>18.5</v>
      </c>
      <c r="H29" s="9">
        <v>0</v>
      </c>
      <c r="I29" s="9">
        <v>0</v>
      </c>
      <c r="J29" s="17">
        <f t="shared" si="5"/>
        <v>70</v>
      </c>
      <c r="K29" s="13">
        <f t="shared" si="6"/>
        <v>17.5</v>
      </c>
      <c r="L29" s="8">
        <v>14</v>
      </c>
      <c r="M29" s="8">
        <v>10</v>
      </c>
      <c r="N29" s="8">
        <v>6</v>
      </c>
      <c r="O29" s="8">
        <v>10</v>
      </c>
      <c r="P29" s="8">
        <v>6.5</v>
      </c>
      <c r="Q29" s="8">
        <f t="shared" si="7"/>
        <v>32.5</v>
      </c>
      <c r="R29" s="19">
        <f t="shared" si="8"/>
        <v>8.125</v>
      </c>
      <c r="S29" s="8">
        <v>3</v>
      </c>
      <c r="T29" s="19">
        <f t="shared" si="9"/>
        <v>25.625</v>
      </c>
      <c r="U29" s="20">
        <v>7</v>
      </c>
    </row>
    <row r="30" spans="1:21" x14ac:dyDescent="0.25">
      <c r="A30" s="10">
        <v>11</v>
      </c>
      <c r="B30" s="4" t="s">
        <v>32</v>
      </c>
      <c r="C30" s="5">
        <v>27</v>
      </c>
      <c r="D30" s="9">
        <v>17.5</v>
      </c>
      <c r="E30" s="9">
        <v>20.5</v>
      </c>
      <c r="F30" s="9">
        <v>13.5</v>
      </c>
      <c r="G30" s="9">
        <v>20.5</v>
      </c>
      <c r="H30" s="9">
        <v>0</v>
      </c>
      <c r="I30" s="9">
        <v>0</v>
      </c>
      <c r="J30" s="17">
        <f t="shared" si="5"/>
        <v>72</v>
      </c>
      <c r="K30" s="13">
        <f t="shared" si="6"/>
        <v>18</v>
      </c>
      <c r="L30" s="8">
        <v>12</v>
      </c>
      <c r="M30" s="8">
        <v>6</v>
      </c>
      <c r="N30" s="8">
        <v>4</v>
      </c>
      <c r="O30" s="8">
        <v>4</v>
      </c>
      <c r="P30" s="8">
        <v>2.5</v>
      </c>
      <c r="Q30" s="8">
        <f t="shared" si="7"/>
        <v>16.5</v>
      </c>
      <c r="R30" s="19">
        <f t="shared" si="8"/>
        <v>4.125</v>
      </c>
      <c r="S30" s="8">
        <v>14</v>
      </c>
      <c r="T30" s="19">
        <f t="shared" si="9"/>
        <v>22.125</v>
      </c>
      <c r="U30" s="8">
        <v>15</v>
      </c>
    </row>
    <row r="31" spans="1:21" x14ac:dyDescent="0.25">
      <c r="A31" s="9">
        <v>12</v>
      </c>
      <c r="B31" s="4" t="s">
        <v>33</v>
      </c>
      <c r="C31" s="5">
        <v>28</v>
      </c>
      <c r="D31" s="9">
        <v>14</v>
      </c>
      <c r="E31" s="9">
        <v>21.5</v>
      </c>
      <c r="F31" s="9">
        <v>14.5</v>
      </c>
      <c r="G31" s="9">
        <v>19.5</v>
      </c>
      <c r="H31" s="9">
        <v>0</v>
      </c>
      <c r="I31" s="9">
        <v>0</v>
      </c>
      <c r="J31" s="17">
        <f t="shared" si="5"/>
        <v>69.5</v>
      </c>
      <c r="K31" s="13">
        <f t="shared" si="6"/>
        <v>17.375</v>
      </c>
      <c r="L31" s="8">
        <v>15</v>
      </c>
      <c r="M31" s="8">
        <v>9</v>
      </c>
      <c r="N31" s="8">
        <v>4</v>
      </c>
      <c r="O31" s="8">
        <v>5</v>
      </c>
      <c r="P31" s="8">
        <v>2.5</v>
      </c>
      <c r="Q31" s="8">
        <f t="shared" si="7"/>
        <v>20.5</v>
      </c>
      <c r="R31" s="19">
        <f t="shared" si="8"/>
        <v>5.125</v>
      </c>
      <c r="S31" s="8">
        <v>12</v>
      </c>
      <c r="T31" s="19">
        <f t="shared" si="9"/>
        <v>22.5</v>
      </c>
      <c r="U31" s="8">
        <v>14</v>
      </c>
    </row>
    <row r="32" spans="1:21" x14ac:dyDescent="0.25">
      <c r="A32" s="9">
        <v>13</v>
      </c>
      <c r="B32" s="4" t="s">
        <v>34</v>
      </c>
      <c r="C32" s="5">
        <v>29</v>
      </c>
      <c r="D32" s="9">
        <v>18.5</v>
      </c>
      <c r="E32" s="9">
        <v>21.5</v>
      </c>
      <c r="F32" s="9">
        <v>16</v>
      </c>
      <c r="G32" s="9">
        <v>19.5</v>
      </c>
      <c r="H32" s="9">
        <v>0</v>
      </c>
      <c r="I32" s="9">
        <v>0</v>
      </c>
      <c r="J32" s="17">
        <f t="shared" si="5"/>
        <v>75.5</v>
      </c>
      <c r="K32" s="13">
        <f t="shared" si="6"/>
        <v>18.875</v>
      </c>
      <c r="L32" s="8">
        <v>9</v>
      </c>
      <c r="M32" s="8">
        <v>9</v>
      </c>
      <c r="N32" s="8">
        <v>4</v>
      </c>
      <c r="O32" s="8">
        <v>6</v>
      </c>
      <c r="P32" s="8">
        <v>4</v>
      </c>
      <c r="Q32" s="8">
        <f t="shared" si="7"/>
        <v>23</v>
      </c>
      <c r="R32" s="19">
        <f t="shared" si="8"/>
        <v>5.75</v>
      </c>
      <c r="S32" s="8">
        <v>11</v>
      </c>
      <c r="T32" s="19">
        <f t="shared" si="9"/>
        <v>24.625</v>
      </c>
      <c r="U32" s="8">
        <v>11</v>
      </c>
    </row>
    <row r="33" spans="1:21" x14ac:dyDescent="0.25">
      <c r="A33" s="9">
        <v>14</v>
      </c>
      <c r="B33" s="4" t="s">
        <v>35</v>
      </c>
      <c r="C33" s="5">
        <v>30</v>
      </c>
      <c r="D33" s="9">
        <v>24.5</v>
      </c>
      <c r="E33" s="9">
        <v>20.5</v>
      </c>
      <c r="F33" s="9">
        <v>16</v>
      </c>
      <c r="G33" s="9">
        <v>20.5</v>
      </c>
      <c r="H33" s="9">
        <v>0</v>
      </c>
      <c r="I33" s="9">
        <v>0</v>
      </c>
      <c r="J33" s="17">
        <f t="shared" si="5"/>
        <v>81.5</v>
      </c>
      <c r="K33" s="13">
        <f t="shared" si="6"/>
        <v>20.375</v>
      </c>
      <c r="L33" s="8">
        <v>5</v>
      </c>
      <c r="M33" s="8">
        <v>6</v>
      </c>
      <c r="N33" s="8">
        <v>4.5</v>
      </c>
      <c r="O33" s="8">
        <v>5</v>
      </c>
      <c r="P33" s="8">
        <v>3.5</v>
      </c>
      <c r="Q33" s="8">
        <f t="shared" si="7"/>
        <v>19</v>
      </c>
      <c r="R33" s="19">
        <f t="shared" si="8"/>
        <v>4.75</v>
      </c>
      <c r="S33" s="8">
        <v>13</v>
      </c>
      <c r="T33" s="19">
        <f t="shared" si="9"/>
        <v>25.125</v>
      </c>
      <c r="U33" s="20">
        <v>8</v>
      </c>
    </row>
    <row r="34" spans="1:21" x14ac:dyDescent="0.25">
      <c r="A34" s="9">
        <v>15</v>
      </c>
      <c r="B34" s="4" t="s">
        <v>36</v>
      </c>
      <c r="C34" s="5">
        <v>32</v>
      </c>
      <c r="D34" s="9">
        <v>20.5</v>
      </c>
      <c r="E34" s="9">
        <v>21.5</v>
      </c>
      <c r="F34" s="9">
        <v>14.5</v>
      </c>
      <c r="G34" s="9">
        <v>19.5</v>
      </c>
      <c r="H34" s="9">
        <v>0</v>
      </c>
      <c r="I34" s="9">
        <v>0</v>
      </c>
      <c r="J34" s="17">
        <f t="shared" si="5"/>
        <v>76</v>
      </c>
      <c r="K34" s="13">
        <f t="shared" si="6"/>
        <v>19</v>
      </c>
      <c r="L34" s="8">
        <v>8</v>
      </c>
      <c r="M34" s="8">
        <v>8</v>
      </c>
      <c r="N34" s="8">
        <v>10</v>
      </c>
      <c r="O34" s="8">
        <v>6</v>
      </c>
      <c r="P34" s="8">
        <v>3.5</v>
      </c>
      <c r="Q34" s="8">
        <f t="shared" si="7"/>
        <v>27.5</v>
      </c>
      <c r="R34" s="19">
        <f t="shared" si="8"/>
        <v>6.875</v>
      </c>
      <c r="S34" s="8">
        <v>7</v>
      </c>
      <c r="T34" s="19">
        <f t="shared" si="9"/>
        <v>25.875</v>
      </c>
      <c r="U34" s="20">
        <v>6</v>
      </c>
    </row>
    <row r="35" spans="1:21" x14ac:dyDescent="0.25">
      <c r="A35" s="9">
        <v>16</v>
      </c>
      <c r="B35" s="4" t="s">
        <v>37</v>
      </c>
      <c r="C35" s="5">
        <v>33</v>
      </c>
      <c r="D35" s="9">
        <v>14.5</v>
      </c>
      <c r="E35" s="9">
        <v>20.5</v>
      </c>
      <c r="F35" s="9">
        <v>18.5</v>
      </c>
      <c r="G35" s="9">
        <v>20.5</v>
      </c>
      <c r="H35" s="9">
        <v>0</v>
      </c>
      <c r="I35" s="9">
        <v>0</v>
      </c>
      <c r="J35" s="17">
        <f t="shared" si="5"/>
        <v>74</v>
      </c>
      <c r="K35" s="13">
        <f t="shared" si="6"/>
        <v>18.5</v>
      </c>
      <c r="L35" s="8">
        <v>10</v>
      </c>
      <c r="M35" s="8">
        <v>7</v>
      </c>
      <c r="N35" s="8">
        <v>7</v>
      </c>
      <c r="O35" s="8">
        <v>5</v>
      </c>
      <c r="P35" s="8">
        <v>7.5</v>
      </c>
      <c r="Q35" s="8">
        <f t="shared" si="7"/>
        <v>26.5</v>
      </c>
      <c r="R35" s="19">
        <f t="shared" si="8"/>
        <v>6.625</v>
      </c>
      <c r="S35" s="8">
        <v>9</v>
      </c>
      <c r="T35" s="19">
        <f t="shared" si="9"/>
        <v>25.125</v>
      </c>
      <c r="U35" s="20">
        <v>8</v>
      </c>
    </row>
    <row r="36" spans="1:21" x14ac:dyDescent="0.25">
      <c r="A36" s="9">
        <v>17</v>
      </c>
      <c r="B36" s="4" t="s">
        <v>38</v>
      </c>
      <c r="C36" s="5">
        <v>34</v>
      </c>
      <c r="D36" s="9">
        <v>22.5</v>
      </c>
      <c r="E36" s="9">
        <v>21.5</v>
      </c>
      <c r="F36" s="9">
        <v>21.5</v>
      </c>
      <c r="G36" s="9">
        <v>21.5</v>
      </c>
      <c r="H36" s="9">
        <v>0</v>
      </c>
      <c r="I36" s="9">
        <v>0</v>
      </c>
      <c r="J36" s="17">
        <f t="shared" si="5"/>
        <v>87</v>
      </c>
      <c r="K36" s="13">
        <f t="shared" si="6"/>
        <v>21.75</v>
      </c>
      <c r="L36" s="8">
        <v>1</v>
      </c>
      <c r="M36" s="8">
        <v>10</v>
      </c>
      <c r="N36" s="8">
        <v>8</v>
      </c>
      <c r="O36" s="8">
        <v>9</v>
      </c>
      <c r="P36" s="8">
        <v>8</v>
      </c>
      <c r="Q36" s="8">
        <f t="shared" si="7"/>
        <v>35</v>
      </c>
      <c r="R36" s="19">
        <f t="shared" si="8"/>
        <v>8.75</v>
      </c>
      <c r="S36" s="8">
        <v>1</v>
      </c>
      <c r="T36" s="19">
        <f t="shared" si="9"/>
        <v>30.5</v>
      </c>
      <c r="U36" s="20">
        <v>1</v>
      </c>
    </row>
    <row r="37" spans="1:21" x14ac:dyDescent="0.25">
      <c r="A37" s="9">
        <v>18</v>
      </c>
      <c r="B37" s="4" t="s">
        <v>39</v>
      </c>
      <c r="C37" s="5">
        <v>35</v>
      </c>
      <c r="D37" s="9">
        <v>14.5</v>
      </c>
      <c r="E37" s="9">
        <v>19.5</v>
      </c>
      <c r="F37" s="9">
        <v>13</v>
      </c>
      <c r="G37" s="9">
        <v>17.5</v>
      </c>
      <c r="H37" s="9">
        <v>0</v>
      </c>
      <c r="I37" s="9">
        <v>0</v>
      </c>
      <c r="J37" s="17">
        <f t="shared" si="5"/>
        <v>64.5</v>
      </c>
      <c r="K37" s="13">
        <f t="shared" si="6"/>
        <v>16.125</v>
      </c>
      <c r="L37" s="8">
        <v>16</v>
      </c>
      <c r="M37" s="8">
        <v>7.5</v>
      </c>
      <c r="N37" s="8">
        <v>6</v>
      </c>
      <c r="O37" s="8">
        <v>8</v>
      </c>
      <c r="P37" s="8">
        <v>7.5</v>
      </c>
      <c r="Q37" s="8">
        <f t="shared" si="7"/>
        <v>29</v>
      </c>
      <c r="R37" s="19">
        <f t="shared" si="8"/>
        <v>7.25</v>
      </c>
      <c r="S37" s="8">
        <v>5</v>
      </c>
      <c r="T37" s="19">
        <f t="shared" si="9"/>
        <v>23.375</v>
      </c>
      <c r="U37" s="8">
        <v>13</v>
      </c>
    </row>
    <row r="38" spans="1:21" x14ac:dyDescent="0.25">
      <c r="A38" s="9">
        <v>19</v>
      </c>
      <c r="B38" s="6" t="s">
        <v>40</v>
      </c>
      <c r="C38" s="5">
        <v>41</v>
      </c>
      <c r="D38" s="9">
        <v>13.5</v>
      </c>
      <c r="E38" s="9">
        <v>21.5</v>
      </c>
      <c r="F38" s="9">
        <v>17</v>
      </c>
      <c r="G38" s="9">
        <v>19.5</v>
      </c>
      <c r="H38" s="9">
        <v>0</v>
      </c>
      <c r="I38" s="9">
        <v>0</v>
      </c>
      <c r="J38" s="17">
        <f t="shared" si="5"/>
        <v>71.5</v>
      </c>
      <c r="K38" s="13">
        <f t="shared" si="6"/>
        <v>17.875</v>
      </c>
      <c r="L38" s="8">
        <v>13</v>
      </c>
      <c r="M38" s="8">
        <v>8</v>
      </c>
      <c r="N38" s="8">
        <v>4</v>
      </c>
      <c r="O38" s="8">
        <v>8</v>
      </c>
      <c r="P38" s="8">
        <v>6.5</v>
      </c>
      <c r="Q38" s="8">
        <f t="shared" si="7"/>
        <v>26.5</v>
      </c>
      <c r="R38" s="19">
        <f t="shared" si="8"/>
        <v>6.625</v>
      </c>
      <c r="S38" s="8">
        <v>9</v>
      </c>
      <c r="T38" s="19">
        <f t="shared" si="9"/>
        <v>24.5</v>
      </c>
      <c r="U38" s="8">
        <v>12</v>
      </c>
    </row>
    <row r="39" spans="1:21" x14ac:dyDescent="0.25">
      <c r="A39" s="9">
        <v>20</v>
      </c>
      <c r="B39" s="4" t="s">
        <v>41</v>
      </c>
      <c r="C39" s="5" t="s">
        <v>22</v>
      </c>
      <c r="D39" s="9">
        <v>16.5</v>
      </c>
      <c r="E39" s="9">
        <v>19.5</v>
      </c>
      <c r="F39" s="9">
        <v>14</v>
      </c>
      <c r="G39" s="9">
        <v>21.5</v>
      </c>
      <c r="H39" s="9">
        <v>0</v>
      </c>
      <c r="I39" s="9">
        <v>0</v>
      </c>
      <c r="J39" s="17">
        <f t="shared" si="5"/>
        <v>71.5</v>
      </c>
      <c r="K39" s="13">
        <f t="shared" si="6"/>
        <v>17.875</v>
      </c>
      <c r="L39" s="8">
        <v>13</v>
      </c>
      <c r="M39" s="8">
        <v>9</v>
      </c>
      <c r="N39" s="8">
        <v>6</v>
      </c>
      <c r="O39" s="8">
        <v>7</v>
      </c>
      <c r="P39" s="8">
        <v>5.5</v>
      </c>
      <c r="Q39" s="8">
        <f t="shared" si="7"/>
        <v>27.5</v>
      </c>
      <c r="R39" s="19">
        <f t="shared" si="8"/>
        <v>6.875</v>
      </c>
      <c r="S39" s="8">
        <v>7</v>
      </c>
      <c r="T39" s="19">
        <f t="shared" si="9"/>
        <v>24.75</v>
      </c>
      <c r="U39" s="8">
        <v>10</v>
      </c>
    </row>
    <row r="40" spans="1:21" x14ac:dyDescent="0.25">
      <c r="A40" s="12"/>
      <c r="Q40" s="18"/>
    </row>
  </sheetData>
  <mergeCells count="26">
    <mergeCell ref="T1:T2"/>
    <mergeCell ref="U1:U2"/>
    <mergeCell ref="M18:P18"/>
    <mergeCell ref="Q18:Q19"/>
    <mergeCell ref="R18:R19"/>
    <mergeCell ref="S18:S19"/>
    <mergeCell ref="T18:T19"/>
    <mergeCell ref="U18:U19"/>
    <mergeCell ref="M1:P1"/>
    <mergeCell ref="Q1:Q2"/>
    <mergeCell ref="R1:R2"/>
    <mergeCell ref="S1:S2"/>
    <mergeCell ref="L18:L19"/>
    <mergeCell ref="L1:L2"/>
    <mergeCell ref="K18:K19"/>
    <mergeCell ref="B1:B2"/>
    <mergeCell ref="C1:C2"/>
    <mergeCell ref="A1:A2"/>
    <mergeCell ref="D1:I1"/>
    <mergeCell ref="J1:J2"/>
    <mergeCell ref="K1:K2"/>
    <mergeCell ref="A18:A19"/>
    <mergeCell ref="B18:B19"/>
    <mergeCell ref="C18:C19"/>
    <mergeCell ref="D18:I18"/>
    <mergeCell ref="J18:J19"/>
  </mergeCell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252ca3-5a62-4c1c-90a6-29f4710e47f8">AWJJH2MPE6E2-953601524-1</_dlc_DocId>
    <_dlc_DocIdUrl xmlns="4a252ca3-5a62-4c1c-90a6-29f4710e47f8">
      <Url>http://obrn.kostroma.gov.ru/Kostroma_EDU/obraz/_layouts/15/DocIdRedir.aspx?ID=AWJJH2MPE6E2-953601524-1</Url>
      <Description>AWJJH2MPE6E2-953601524-1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F699C06925B4FA6C62D25E7F2514C" ma:contentTypeVersion="49" ma:contentTypeDescription="Создание документа." ma:contentTypeScope="" ma:versionID="c685bf6a171a3cf431cc4eb096ebe5dd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5c4f13c40a96413ccefc1a56f91fbc1e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58D682-6C2F-42F2-AD45-2F24C42DE4C7}"/>
</file>

<file path=customXml/itemProps2.xml><?xml version="1.0" encoding="utf-8"?>
<ds:datastoreItem xmlns:ds="http://schemas.openxmlformats.org/officeDocument/2006/customXml" ds:itemID="{DE9E3F14-3DC3-4234-810D-ED816D86936B}"/>
</file>

<file path=customXml/itemProps3.xml><?xml version="1.0" encoding="utf-8"?>
<ds:datastoreItem xmlns:ds="http://schemas.openxmlformats.org/officeDocument/2006/customXml" ds:itemID="{74AA4990-1717-417F-BC5E-1D43CD4C32A6}"/>
</file>

<file path=customXml/itemProps4.xml><?xml version="1.0" encoding="utf-8"?>
<ds:datastoreItem xmlns:ds="http://schemas.openxmlformats.org/officeDocument/2006/customXml" ds:itemID="{62898D03-270C-4A2A-9F42-44ABE53FD5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2013-04-24T06:47:53Z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0x010100CD1F699C06925B4FA6C62D25E7F2514C</vt:lpwstr>
  </property>
  <property fmtid="{D5CDD505-2E9C-101B-9397-08002B2CF9AE}" pid="4" name="_dlc_DocIdItemGuid">
    <vt:lpwstr>4cb45a58-0f8c-470e-9b9f-e1a59b3520d1</vt:lpwstr>
  </property>
</Properties>
</file>