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5" i="1"/>
  <c r="I15" i="1"/>
  <c r="H15" i="1"/>
  <c r="G15" i="1"/>
  <c r="J8" i="1"/>
  <c r="I8" i="1"/>
  <c r="H8" i="1"/>
  <c r="G8" i="1"/>
  <c r="J7" i="1" l="1"/>
  <c r="I7" i="1"/>
  <c r="H7" i="1"/>
  <c r="G7" i="1"/>
</calcChain>
</file>

<file path=xl/sharedStrings.xml><?xml version="1.0" encoding="utf-8"?>
<sst xmlns="http://schemas.openxmlformats.org/spreadsheetml/2006/main" count="44" uniqueCount="38">
  <si>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</si>
  <si>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</si>
  <si>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</si>
  <si>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</si>
  <si>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</si>
  <si>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</si>
  <si>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</si>
  <si>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</si>
  <si>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</si>
  <si>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</si>
  <si>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</si>
  <si>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</si>
  <si>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</si>
  <si>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</si>
  <si>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</si>
  <si>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</si>
  <si>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</si>
  <si>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</si>
  <si>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</si>
  <si>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</si>
  <si>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</si>
  <si>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</si>
  <si>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</si>
  <si>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</si>
  <si>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</si>
  <si>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</si>
  <si>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Чай с сахаром</t>
  </si>
  <si>
    <t>гор. Напиток</t>
  </si>
  <si>
    <t>Сосиска детская</t>
  </si>
  <si>
    <t>Салат картофельный с соленым огурцом и зеленым горошком</t>
  </si>
  <si>
    <t>Суп молочный с макаронными изделиями</t>
  </si>
  <si>
    <t>Котлета из мяса цыпленка бр.</t>
  </si>
  <si>
    <t>Компот из кураги</t>
  </si>
  <si>
    <t>Огурец свежий</t>
  </si>
  <si>
    <t>150/5</t>
  </si>
  <si>
    <t>Омлет натуральный с м/сл</t>
  </si>
  <si>
    <t>Яблоко свежее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</si>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</sst>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7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27" sqref="P27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4" t="s">
        <v>1</v>
      </c>
      <c r="C1" s="24"/>
      <c r="D1" s="24"/>
      <c r="I1" t="s">
        <v>25</v>
      </c>
      <c r="J1" s="8">
        <v>45002</v>
      </c>
    </row>
    <row r="2" spans="1:10" ht="15.75" thickBot="1" x14ac:dyDescent="0.3">
      <c r="A2" s="2" t="s">
        <v>2</v>
      </c>
      <c r="B2" s="16" t="s">
        <v>3</v>
      </c>
      <c r="C2" s="16" t="s">
        <v>4</v>
      </c>
      <c r="D2" s="17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8" t="s">
        <v>11</v>
      </c>
    </row>
    <row r="3" spans="1:10" x14ac:dyDescent="0.25">
      <c r="A3" s="25" t="s">
        <v>12</v>
      </c>
      <c r="B3" s="4" t="s">
        <v>14</v>
      </c>
      <c r="C3" s="6">
        <v>71</v>
      </c>
      <c r="D3" s="4" t="s">
        <v>33</v>
      </c>
      <c r="E3" s="10">
        <v>60</v>
      </c>
      <c r="F3" s="13">
        <v>9.18</v>
      </c>
      <c r="G3" s="13">
        <v>7.2</v>
      </c>
      <c r="H3" s="13">
        <v>0.42</v>
      </c>
      <c r="I3" s="13">
        <v>0.06</v>
      </c>
      <c r="J3" s="15">
        <v>1.1399999999999999</v>
      </c>
    </row>
    <row r="4" spans="1:10" x14ac:dyDescent="0.25">
      <c r="A4" s="26"/>
      <c r="B4" s="1" t="s">
        <v>15</v>
      </c>
      <c r="C4" s="5">
        <v>210</v>
      </c>
      <c r="D4" s="1" t="s">
        <v>35</v>
      </c>
      <c r="E4" s="9" t="s">
        <v>34</v>
      </c>
      <c r="F4" s="12">
        <v>25.96</v>
      </c>
      <c r="G4" s="12">
        <v>256.58</v>
      </c>
      <c r="H4" s="12">
        <v>15.18</v>
      </c>
      <c r="I4" s="12">
        <v>20.53</v>
      </c>
      <c r="J4" s="14">
        <v>3.27</v>
      </c>
    </row>
    <row r="5" spans="1:10" x14ac:dyDescent="0.25">
      <c r="A5" s="26"/>
      <c r="B5" s="1" t="s">
        <v>15</v>
      </c>
      <c r="C5" s="5">
        <v>243</v>
      </c>
      <c r="D5" s="1" t="s">
        <v>28</v>
      </c>
      <c r="E5" s="9">
        <v>62</v>
      </c>
      <c r="F5" s="12">
        <v>20.309999999999999</v>
      </c>
      <c r="G5" s="12">
        <v>144.1</v>
      </c>
      <c r="H5" s="12">
        <v>6.28</v>
      </c>
      <c r="I5" s="12">
        <v>13.11</v>
      </c>
      <c r="J5" s="14">
        <v>0.2</v>
      </c>
    </row>
    <row r="6" spans="1:10" x14ac:dyDescent="0.25">
      <c r="A6" s="26"/>
      <c r="B6" s="1" t="s">
        <v>27</v>
      </c>
      <c r="C6" s="5">
        <v>430</v>
      </c>
      <c r="D6" s="1" t="s">
        <v>26</v>
      </c>
      <c r="E6" s="9">
        <v>200</v>
      </c>
      <c r="F6" s="12">
        <v>1.9</v>
      </c>
      <c r="G6" s="12">
        <v>60</v>
      </c>
      <c r="H6" s="12">
        <v>0.2</v>
      </c>
      <c r="I6" s="12">
        <v>0.1</v>
      </c>
      <c r="J6" s="14">
        <v>15</v>
      </c>
    </row>
    <row r="7" spans="1:10" x14ac:dyDescent="0.25">
      <c r="A7" s="26"/>
      <c r="B7" s="1" t="s">
        <v>21</v>
      </c>
      <c r="C7" s="5">
        <v>338</v>
      </c>
      <c r="D7" s="1" t="s">
        <v>36</v>
      </c>
      <c r="E7" s="1">
        <v>160</v>
      </c>
      <c r="F7" s="21">
        <v>13.6</v>
      </c>
      <c r="G7" s="1">
        <f>47/100*165</f>
        <v>77.55</v>
      </c>
      <c r="H7" s="1">
        <f>0.4/100*165</f>
        <v>0.66</v>
      </c>
      <c r="I7" s="1">
        <f>0.4/100*165</f>
        <v>0.66</v>
      </c>
      <c r="J7" s="23">
        <f>9.8/100*165</f>
        <v>16.170000000000002</v>
      </c>
    </row>
    <row r="8" spans="1:10" x14ac:dyDescent="0.25">
      <c r="A8" s="26"/>
      <c r="B8" s="1" t="s">
        <v>16</v>
      </c>
      <c r="C8" s="5" t="s">
        <v>17</v>
      </c>
      <c r="D8" s="1" t="s">
        <v>24</v>
      </c>
      <c r="E8" s="9">
        <v>45</v>
      </c>
      <c r="F8" s="12">
        <v>3.05</v>
      </c>
      <c r="G8" s="12">
        <f>93.52/40*45</f>
        <v>105.21000000000001</v>
      </c>
      <c r="H8" s="12">
        <f>3.16/40*45</f>
        <v>3.5550000000000002</v>
      </c>
      <c r="I8" s="12">
        <f>0.4/40*45</f>
        <v>0.45</v>
      </c>
      <c r="J8" s="14">
        <f>19.32/40*45</f>
        <v>21.734999999999999</v>
      </c>
    </row>
    <row r="9" spans="1:10" ht="15.75" thickBot="1" x14ac:dyDescent="0.3">
      <c r="A9" s="27"/>
      <c r="B9" s="3"/>
      <c r="C9" s="7"/>
      <c r="D9" s="3"/>
      <c r="E9" s="11"/>
      <c r="F9" s="19"/>
      <c r="G9" s="19"/>
      <c r="H9" s="19"/>
      <c r="I9" s="19"/>
      <c r="J9" s="20"/>
    </row>
    <row r="10" spans="1:10" x14ac:dyDescent="0.25">
      <c r="A10" s="25" t="s">
        <v>13</v>
      </c>
      <c r="B10" s="4" t="s">
        <v>14</v>
      </c>
      <c r="C10" s="6">
        <v>42</v>
      </c>
      <c r="D10" s="4" t="s">
        <v>29</v>
      </c>
      <c r="E10" s="10">
        <v>60</v>
      </c>
      <c r="F10" s="13">
        <v>6.63</v>
      </c>
      <c r="G10" s="13">
        <v>59.7</v>
      </c>
      <c r="H10" s="13">
        <v>1.07</v>
      </c>
      <c r="I10" s="13">
        <v>3.7</v>
      </c>
      <c r="J10" s="15">
        <v>5.55</v>
      </c>
    </row>
    <row r="11" spans="1:10" x14ac:dyDescent="0.25">
      <c r="A11" s="26"/>
      <c r="B11" s="1" t="s">
        <v>18</v>
      </c>
      <c r="C11" s="5">
        <v>120</v>
      </c>
      <c r="D11" s="1" t="s">
        <v>30</v>
      </c>
      <c r="E11" s="9">
        <v>250</v>
      </c>
      <c r="F11" s="12">
        <v>11.17</v>
      </c>
      <c r="G11" s="12">
        <v>150</v>
      </c>
      <c r="H11" s="12">
        <v>5.47</v>
      </c>
      <c r="I11" s="12">
        <v>4.75</v>
      </c>
      <c r="J11" s="14">
        <v>17.96</v>
      </c>
    </row>
    <row r="12" spans="1:10" x14ac:dyDescent="0.25">
      <c r="A12" s="26"/>
      <c r="B12" s="1" t="s">
        <v>19</v>
      </c>
      <c r="C12" s="5">
        <v>294</v>
      </c>
      <c r="D12" s="1" t="s">
        <v>31</v>
      </c>
      <c r="E12" s="9">
        <v>100</v>
      </c>
      <c r="F12" s="12">
        <v>22.04</v>
      </c>
      <c r="G12" s="12">
        <v>220</v>
      </c>
      <c r="H12" s="12">
        <v>17.36</v>
      </c>
      <c r="I12" s="12">
        <v>9.5</v>
      </c>
      <c r="J12" s="14">
        <v>16.399999999999999</v>
      </c>
    </row>
    <row r="13" spans="1:10" x14ac:dyDescent="0.25">
      <c r="A13" s="26"/>
      <c r="B13" s="1" t="s">
        <v>20</v>
      </c>
      <c r="C13" s="5">
        <v>321</v>
      </c>
      <c r="D13" s="1" t="s">
        <v>37</v>
      </c>
      <c r="E13" s="9">
        <v>150</v>
      </c>
      <c r="F13" s="12">
        <v>10.73</v>
      </c>
      <c r="G13" s="12">
        <v>112.65</v>
      </c>
      <c r="H13" s="12">
        <v>3.1</v>
      </c>
      <c r="I13" s="12">
        <v>4.8600000000000003</v>
      </c>
      <c r="J13" s="14">
        <v>14.14</v>
      </c>
    </row>
    <row r="14" spans="1:10" x14ac:dyDescent="0.25">
      <c r="A14" s="26"/>
      <c r="B14" s="1" t="s">
        <v>21</v>
      </c>
      <c r="C14" s="5">
        <v>376</v>
      </c>
      <c r="D14" s="1" t="s">
        <v>32</v>
      </c>
      <c r="E14" s="9">
        <v>200</v>
      </c>
      <c r="F14" s="12">
        <v>7.28</v>
      </c>
      <c r="G14" s="12">
        <v>113</v>
      </c>
      <c r="H14" s="12">
        <v>0.44</v>
      </c>
      <c r="I14" s="12">
        <v>0.02</v>
      </c>
      <c r="J14" s="14">
        <v>27.77</v>
      </c>
    </row>
    <row r="15" spans="1:10" x14ac:dyDescent="0.25">
      <c r="A15" s="26"/>
      <c r="B15" s="1" t="s">
        <v>21</v>
      </c>
      <c r="C15" s="5">
        <v>338</v>
      </c>
      <c r="D15" s="1" t="s">
        <v>36</v>
      </c>
      <c r="E15" s="1">
        <v>160</v>
      </c>
      <c r="F15" s="21">
        <v>13.6</v>
      </c>
      <c r="G15" s="1">
        <f>47/100*165</f>
        <v>77.55</v>
      </c>
      <c r="H15" s="1">
        <f>0.4/100*165</f>
        <v>0.66</v>
      </c>
      <c r="I15" s="1">
        <f>0.4/100*165</f>
        <v>0.66</v>
      </c>
      <c r="J15" s="23">
        <f>9.8/100*165</f>
        <v>16.170000000000002</v>
      </c>
    </row>
    <row r="16" spans="1:10" x14ac:dyDescent="0.25">
      <c r="A16" s="26"/>
      <c r="B16" s="1" t="s">
        <v>22</v>
      </c>
      <c r="C16" s="5" t="s">
        <v>17</v>
      </c>
      <c r="D16" s="1" t="s">
        <v>23</v>
      </c>
      <c r="E16" s="9">
        <v>53.7</v>
      </c>
      <c r="F16" s="12">
        <v>2.5499999999999998</v>
      </c>
      <c r="G16" s="12">
        <f>120.23/48*54</f>
        <v>135.25874999999999</v>
      </c>
      <c r="H16" s="12">
        <f>3.03/48*54</f>
        <v>3.4087499999999999</v>
      </c>
      <c r="I16" s="12">
        <f>0.53/48*54</f>
        <v>0.59624999999999995</v>
      </c>
      <c r="J16" s="14">
        <f>23.73/48*54</f>
        <v>26.696249999999999</v>
      </c>
    </row>
    <row r="17" spans="1:10" ht="15.75" thickBot="1" x14ac:dyDescent="0.3">
      <c r="A17" s="27"/>
      <c r="B17" s="3"/>
      <c r="C17" s="3"/>
      <c r="D17" s="3"/>
      <c r="E17" s="3"/>
      <c r="F17" s="3"/>
      <c r="G17" s="3"/>
      <c r="H17" s="3"/>
      <c r="I17" s="3"/>
      <c r="J17" s="22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E7F22-DB66-47B2-BA7E-61A44D1AC7DD}"/>
</file>

<file path=customXml/itemProps2.xml><?xml version="1.0" encoding="utf-8"?>
<ds:datastoreItem xmlns:ds="http://schemas.openxmlformats.org/officeDocument/2006/customXml" ds:itemID="{4E34DADC-9A64-4827-8DBE-8594C935BA20}"/>
</file>

<file path=customXml/itemProps3.xml><?xml version="1.0" encoding="utf-8"?>
<ds:datastoreItem xmlns:ds="http://schemas.openxmlformats.org/officeDocument/2006/customXml" ds:itemID="{113B4805-9406-4A00-9C28-C1AEF31BA0ED}"/>
</file>

<file path=customXml/itemProps4.xml><?xml version="1.0" encoding="utf-8"?>
<ds:datastoreItem xmlns:ds="http://schemas.openxmlformats.org/officeDocument/2006/customXml" ds:itemID="{AAF28855-93C3-4BEF-88D5-4F11D3BA1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2023-03-15T12:55:11Z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