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2A5E2216-5C91-4BAA-A43B-9076ED590B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4" i="1" l="1"/>
  <c r="H14" i="1"/>
  <c r="G14" i="1"/>
  <c r="F14" i="1"/>
  <c r="I9" i="1"/>
  <c r="H9" i="1"/>
  <c r="G9" i="1"/>
  <c r="F9" i="1"/>
  <c r="I16" i="1" l="1"/>
  <c r="H16" i="1"/>
  <c r="G16" i="1"/>
  <c r="F16" i="1"/>
</calcChain>
</file>

<file path=xl/sharedStrings.xml><?xml version="1.0" encoding="utf-8"?>
<sst xmlns="http://schemas.openxmlformats.org/spreadsheetml/2006/main" count="55" uniqueCount="44">
  <si>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</si>
  <si>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</si>
  <si>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</si>
  <si>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</si>
  <si>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</si>
  <si>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</si>
  <si>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</si>
  <si>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</si>
  <si>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</si>
  <si>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</si>
  <si>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</si>
  <si>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</si>
  <si>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</si>
  <si>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</si>
  <si>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Хлеб пшеничный</t>
  </si>
  <si>
    <t>Закуска</t>
  </si>
  <si>
    <t>Гор. блюдо</t>
  </si>
  <si>
    <t>Гор. напиток</t>
  </si>
  <si>
    <t>Хлеб белый</t>
  </si>
  <si>
    <t>Хлеб ржаной</t>
  </si>
  <si>
    <t>Обед</t>
  </si>
  <si>
    <t>1 блюдо</t>
  </si>
  <si>
    <t>2 блюдо</t>
  </si>
  <si>
    <t>Сладкое</t>
  </si>
  <si>
    <t>Хлеб черный</t>
  </si>
  <si>
    <t>Гарнир</t>
  </si>
  <si>
    <t>40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</si>
  <si>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</si>
  <si>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</si>
  <si>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</si>
  <si>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Бутерброд с мясными кулинарными изделиями</t>
  </si>
  <si>
    <t>80</t>
  </si>
  <si>
    <t>Суфле творожное со сгущенным молоком</t>
  </si>
  <si>
    <t>Чай с сахаром</t>
  </si>
  <si>
    <t>24</t>
  </si>
  <si>
    <t>Салат из свеклы отварной</t>
  </si>
  <si>
    <t>Рассольник ленинградский</t>
  </si>
  <si>
    <t>250</t>
  </si>
  <si>
    <t>Пюре картофельное с маслом сливочным</t>
  </si>
  <si>
    <t>Котлета рыбная любительская</t>
  </si>
  <si>
    <t>Компот из свежей груши</t>
  </si>
  <si>
    <t>ПР</t>
  </si>
  <si>
    <t>160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</si>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</sst>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5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2" t="s">
        <v>27</v>
      </c>
    </row>
    <row r="2" spans="1:9" x14ac:dyDescent="0.25">
      <c r="E2" t="s">
        <v>28</v>
      </c>
    </row>
    <row r="3" spans="1:9" ht="32.450000000000003" customHeight="1" x14ac:dyDescent="0.25">
      <c r="E3" t="s">
        <v>29</v>
      </c>
    </row>
    <row r="5" spans="1:9" ht="18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44846</v>
      </c>
    </row>
    <row r="6" spans="1:9" ht="20.25" customHeight="1" x14ac:dyDescent="0.25"/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23" t="s">
        <v>12</v>
      </c>
      <c r="B8" s="3" t="s">
        <v>15</v>
      </c>
      <c r="C8" s="11">
        <v>5</v>
      </c>
      <c r="D8" s="7" t="s">
        <v>30</v>
      </c>
      <c r="E8" s="8" t="s">
        <v>31</v>
      </c>
      <c r="F8" s="11">
        <v>187</v>
      </c>
      <c r="G8" s="11">
        <v>10.050000000000001</v>
      </c>
      <c r="H8" s="11">
        <v>6.13</v>
      </c>
      <c r="I8" s="11">
        <v>22.8</v>
      </c>
    </row>
    <row r="9" spans="1:9" x14ac:dyDescent="0.25">
      <c r="A9" s="24"/>
      <c r="B9" s="3" t="s">
        <v>16</v>
      </c>
      <c r="C9" s="11">
        <v>227</v>
      </c>
      <c r="D9" s="7" t="s">
        <v>32</v>
      </c>
      <c r="E9" s="8" t="s">
        <v>42</v>
      </c>
      <c r="F9" s="16">
        <f>352/1.06</f>
        <v>332.07547169811318</v>
      </c>
      <c r="G9" s="16">
        <f>23.2/1.06</f>
        <v>21.886792452830186</v>
      </c>
      <c r="H9" s="16">
        <f>12.84/1.06</f>
        <v>12.113207547169811</v>
      </c>
      <c r="I9" s="16">
        <f>34.64/1.06</f>
        <v>32.679245283018865</v>
      </c>
    </row>
    <row r="10" spans="1:9" ht="17.25" customHeight="1" x14ac:dyDescent="0.25">
      <c r="A10" s="24"/>
      <c r="B10" s="3" t="s">
        <v>17</v>
      </c>
      <c r="C10" s="11">
        <v>430</v>
      </c>
      <c r="D10" s="7" t="s">
        <v>33</v>
      </c>
      <c r="E10" s="8" t="s">
        <v>13</v>
      </c>
      <c r="F10" s="11">
        <v>60</v>
      </c>
      <c r="G10" s="11">
        <v>0.2</v>
      </c>
      <c r="H10" s="11">
        <v>0.1</v>
      </c>
      <c r="I10" s="11">
        <v>15</v>
      </c>
    </row>
    <row r="11" spans="1:9" x14ac:dyDescent="0.25">
      <c r="A11" s="24"/>
      <c r="B11" s="3" t="s">
        <v>18</v>
      </c>
      <c r="C11" s="11" t="s">
        <v>41</v>
      </c>
      <c r="D11" s="7" t="s">
        <v>14</v>
      </c>
      <c r="E11" s="8" t="s">
        <v>26</v>
      </c>
      <c r="F11" s="11">
        <v>93.52</v>
      </c>
      <c r="G11" s="11">
        <v>3.16</v>
      </c>
      <c r="H11" s="11">
        <v>0.4</v>
      </c>
      <c r="I11" s="11">
        <v>19.32</v>
      </c>
    </row>
    <row r="12" spans="1:9" x14ac:dyDescent="0.25">
      <c r="A12" s="26"/>
      <c r="B12" s="3" t="s">
        <v>24</v>
      </c>
      <c r="C12" s="11" t="s">
        <v>41</v>
      </c>
      <c r="D12" s="7" t="s">
        <v>19</v>
      </c>
      <c r="E12" s="8" t="s">
        <v>34</v>
      </c>
      <c r="F12" s="18">
        <v>60.11</v>
      </c>
      <c r="G12" s="20">
        <v>1.5</v>
      </c>
      <c r="H12" s="19">
        <v>0.26</v>
      </c>
      <c r="I12" s="19">
        <v>11.86</v>
      </c>
    </row>
    <row r="13" spans="1:9" x14ac:dyDescent="0.25">
      <c r="A13" s="3"/>
      <c r="B13" s="3"/>
      <c r="C13" s="11"/>
      <c r="D13" s="3"/>
      <c r="E13" s="3"/>
      <c r="F13" s="11"/>
      <c r="G13" s="11"/>
      <c r="H13" s="11"/>
      <c r="I13" s="11"/>
    </row>
    <row r="14" spans="1:9" x14ac:dyDescent="0.25">
      <c r="A14" s="23" t="s">
        <v>20</v>
      </c>
      <c r="B14" s="3" t="s">
        <v>15</v>
      </c>
      <c r="C14" s="11">
        <v>52</v>
      </c>
      <c r="D14" s="7" t="s">
        <v>35</v>
      </c>
      <c r="E14" s="8" t="s">
        <v>43</v>
      </c>
      <c r="F14" s="17">
        <f>92.8</f>
        <v>92.8</v>
      </c>
      <c r="G14" s="16">
        <f>1.41</f>
        <v>1.41</v>
      </c>
      <c r="H14" s="16">
        <f>6.01</f>
        <v>6.01</v>
      </c>
      <c r="I14" s="16">
        <f>8.26</f>
        <v>8.26</v>
      </c>
    </row>
    <row r="15" spans="1:9" x14ac:dyDescent="0.25">
      <c r="A15" s="24"/>
      <c r="B15" s="10" t="s">
        <v>21</v>
      </c>
      <c r="C15" s="11">
        <v>91</v>
      </c>
      <c r="D15" s="7" t="s">
        <v>36</v>
      </c>
      <c r="E15" s="8" t="s">
        <v>37</v>
      </c>
      <c r="F15" s="9">
        <v>117</v>
      </c>
      <c r="G15" s="11">
        <v>2.7</v>
      </c>
      <c r="H15" s="11">
        <v>4.3</v>
      </c>
      <c r="I15" s="11">
        <v>16.8</v>
      </c>
    </row>
    <row r="16" spans="1:9" x14ac:dyDescent="0.25">
      <c r="A16" s="24"/>
      <c r="B16" s="3" t="s">
        <v>22</v>
      </c>
      <c r="C16" s="11">
        <v>241</v>
      </c>
      <c r="D16" s="7" t="s">
        <v>39</v>
      </c>
      <c r="E16" s="9">
        <v>75</v>
      </c>
      <c r="F16" s="15">
        <f>150/1.33</f>
        <v>112.78195488721803</v>
      </c>
      <c r="G16" s="16">
        <f>16.4/1.33</f>
        <v>12.330827067669171</v>
      </c>
      <c r="H16" s="16">
        <f>6.6/1.33</f>
        <v>4.962406015037593</v>
      </c>
      <c r="I16" s="16">
        <f>6/1.33</f>
        <v>4.511278195488722</v>
      </c>
    </row>
    <row r="17" spans="1:9" x14ac:dyDescent="0.25">
      <c r="A17" s="24"/>
      <c r="B17" s="3" t="s">
        <v>25</v>
      </c>
      <c r="C17" s="11">
        <v>312</v>
      </c>
      <c r="D17" s="7" t="s">
        <v>38</v>
      </c>
      <c r="E17" s="9">
        <v>155</v>
      </c>
      <c r="F17" s="13">
        <v>170.25</v>
      </c>
      <c r="G17" s="11">
        <v>3.1</v>
      </c>
      <c r="H17" s="11">
        <v>8.43</v>
      </c>
      <c r="I17" s="11">
        <v>18.54</v>
      </c>
    </row>
    <row r="18" spans="1:9" x14ac:dyDescent="0.25">
      <c r="A18" s="24"/>
      <c r="B18" s="3" t="s">
        <v>23</v>
      </c>
      <c r="C18" s="11">
        <v>372</v>
      </c>
      <c r="D18" s="7" t="s">
        <v>40</v>
      </c>
      <c r="E18" s="8" t="s">
        <v>13</v>
      </c>
      <c r="F18" s="14">
        <v>98</v>
      </c>
      <c r="G18" s="11">
        <v>0.16</v>
      </c>
      <c r="H18" s="11">
        <v>0.12</v>
      </c>
      <c r="I18" s="11">
        <v>24.08</v>
      </c>
    </row>
    <row r="19" spans="1:9" x14ac:dyDescent="0.25">
      <c r="A19" s="24"/>
      <c r="B19" s="3" t="s">
        <v>18</v>
      </c>
      <c r="C19" s="11" t="s">
        <v>41</v>
      </c>
      <c r="D19" s="7" t="s">
        <v>14</v>
      </c>
      <c r="E19" s="8" t="s">
        <v>26</v>
      </c>
      <c r="F19" s="21">
        <v>93.52</v>
      </c>
      <c r="G19" s="22">
        <v>3.16</v>
      </c>
      <c r="H19" s="22">
        <v>0.4</v>
      </c>
      <c r="I19" s="22">
        <v>19.32</v>
      </c>
    </row>
    <row r="20" spans="1:9" x14ac:dyDescent="0.25">
      <c r="A20" s="25"/>
      <c r="B20" s="3" t="s">
        <v>24</v>
      </c>
      <c r="C20" s="11" t="s">
        <v>41</v>
      </c>
      <c r="D20" s="7" t="s">
        <v>19</v>
      </c>
      <c r="E20" s="8" t="s">
        <v>34</v>
      </c>
      <c r="F20" s="9">
        <v>60.11</v>
      </c>
      <c r="G20" s="11">
        <v>1.5</v>
      </c>
      <c r="H20" s="11">
        <v>0.26</v>
      </c>
      <c r="I20" s="11">
        <v>11.86</v>
      </c>
    </row>
  </sheetData>
  <mergeCells count="2">
    <mergeCell ref="A14:A20"/>
    <mergeCell ref="A8:A12"/>
  </mergeCells>
  <pageMargins left="0.7" right="0.7" top="0.75" bottom="0.75" header="0.3" footer="0.3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DB5EE-104C-4D71-849B-B1C3CE01032B}"/>
</file>

<file path=customXml/itemProps2.xml><?xml version="1.0" encoding="utf-8"?>
<ds:datastoreItem xmlns:ds="http://schemas.openxmlformats.org/officeDocument/2006/customXml" ds:itemID="{54A1E9F1-FECF-42D8-B2AB-81955714088A}"/>
</file>

<file path=customXml/itemProps3.xml><?xml version="1.0" encoding="utf-8"?>
<ds:datastoreItem xmlns:ds="http://schemas.openxmlformats.org/officeDocument/2006/customXml" ds:itemID="{BDCB7D70-2050-4183-9B6C-E2D5E9225091}"/>
</file>

<file path=customXml/itemProps4.xml><?xml version="1.0" encoding="utf-8"?>
<ds:datastoreItem xmlns:ds="http://schemas.openxmlformats.org/officeDocument/2006/customXml" ds:itemID="{443DC829-6E99-4231-8E10-4FA21F4A2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2022-10-11T13:04:57Z</cp:lastPrinted>
  <dcterms:created xsi:type="dcterms:W3CDTF">2021-05-23T17:55:15Z</dcterms:created>
  <dcterms:modified xsi:type="dcterms:W3CDTF">2022-10-11T13:05:06Z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