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БУХГАЛТЕРИЯ\FOOD\Меню ФУД 2024-2025\"/>
    </mc:Choice>
  </mc:AlternateContent>
  <xr:revisionPtr revIDLastSave="0" documentId="13_ncr:1_{44CC2BB0-DA1F-4EF5-AD35-6192C90CFA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I195" i="1"/>
  <c r="H195" i="1"/>
  <c r="J195" i="1"/>
  <c r="G195" i="1"/>
  <c r="F195" i="1"/>
  <c r="I176" i="1"/>
  <c r="J176" i="1"/>
  <c r="H176" i="1"/>
  <c r="G176" i="1"/>
  <c r="F176" i="1"/>
  <c r="F157" i="1"/>
  <c r="J157" i="1"/>
  <c r="I157" i="1"/>
  <c r="H157" i="1"/>
  <c r="G157" i="1"/>
  <c r="I138" i="1"/>
  <c r="J138" i="1"/>
  <c r="H138" i="1"/>
  <c r="G138" i="1"/>
  <c r="F138" i="1"/>
  <c r="G119" i="1"/>
  <c r="J119" i="1"/>
  <c r="I119" i="1"/>
  <c r="H119" i="1"/>
  <c r="F119" i="1"/>
  <c r="I100" i="1"/>
  <c r="H100" i="1"/>
  <c r="J100" i="1"/>
  <c r="G100" i="1"/>
  <c r="F100" i="1"/>
  <c r="H81" i="1"/>
  <c r="J81" i="1"/>
  <c r="I81" i="1"/>
  <c r="G81" i="1"/>
  <c r="F81" i="1"/>
  <c r="F62" i="1"/>
  <c r="J62" i="1"/>
  <c r="G62" i="1"/>
  <c r="I62" i="1"/>
  <c r="H62" i="1"/>
  <c r="J43" i="1"/>
  <c r="I43" i="1"/>
  <c r="H43" i="1"/>
  <c r="G43" i="1"/>
  <c r="F43" i="1"/>
  <c r="I24" i="1"/>
  <c r="J24" i="1"/>
  <c r="H24" i="1"/>
  <c r="G24" i="1"/>
  <c r="F24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<sst xmlns="http://schemas.openxmlformats.org/spreadsheetml/2006/main" count="331" uniqueCount="113">
  <si>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</si>
  <si>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</si>
  <si>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</si>
  <si>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</si>
  <si>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</si>
  <si>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</si>
  <si>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</si>
  <si>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</si>
  <si>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</si>
  <si>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</si>
  <si>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</si>
  <si>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</si>
  <si>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</si>
  <si>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</si>
  <si>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</si>
  <si>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</si>
  <si>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</si>
  <si>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</si>
  <si>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</si>
  <si>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</si>
  <si>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</si>
  <si>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</si>
  <si>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</si>
  <si>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</si>
  <si>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</si>
  <si>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</si>
  <si>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</si>
  <si>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</si>
  <si>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</si>
  <si>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</si>
  <si>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</si>
  <si>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</si>
  <si>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</si>
  <si>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</si>
  <si>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</si>
  <si>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</si>
  <si>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</si>
  <si>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</si>
  <si>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</si>
  <si>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</si>
  <si>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</t>
  </si>
  <si>
    <t>Салат из белокачанной капусты (с морковью)</t>
  </si>
  <si>
    <t>Суп с бобовыми с мясом</t>
  </si>
  <si>
    <t>Котлета</t>
  </si>
  <si>
    <t>Картофель отварной (с маслом сливочным)</t>
  </si>
  <si>
    <t>Хлеб ржаной</t>
  </si>
  <si>
    <t>Фрукты</t>
  </si>
  <si>
    <t>Яблоко свежее</t>
  </si>
  <si>
    <t>Запеканка из творога (со сгущеггым молоком)</t>
  </si>
  <si>
    <t>Бутерброд с сыром (с маслом сливочным)</t>
  </si>
  <si>
    <t>Чай с лимоном</t>
  </si>
  <si>
    <t>сладкое</t>
  </si>
  <si>
    <t>Кондитерское изделие</t>
  </si>
  <si>
    <t>Салат из картофеля с солеными огурцами и зеленым горошком</t>
  </si>
  <si>
    <t>Борщ с капустой и картофелем со сметаной с мясом</t>
  </si>
  <si>
    <t>Котлета рыбная</t>
  </si>
  <si>
    <t>Каша рассыпчатая перловая</t>
  </si>
  <si>
    <t>Компот из свежих яблок</t>
  </si>
  <si>
    <t>Каша жидкая молочная рисовая с маслом сливочным</t>
  </si>
  <si>
    <t>Омлет натуральный</t>
  </si>
  <si>
    <t>Кукуруза отварная</t>
  </si>
  <si>
    <t>Чай с сахаром</t>
  </si>
  <si>
    <t>Груша свежая</t>
  </si>
  <si>
    <t>Салат из свеклы отварной</t>
  </si>
  <si>
    <t>Суп картофельный с цыпленком</t>
  </si>
  <si>
    <t>Биточек</t>
  </si>
  <si>
    <t>Капуста тушеная</t>
  </si>
  <si>
    <t>Компот из кураги</t>
  </si>
  <si>
    <t>Бутерброд с сыром (без масла сливочного)</t>
  </si>
  <si>
    <t>Каша жидкая молочная пшенная с маслом сливочным</t>
  </si>
  <si>
    <t>Кофейный напиток с молоком сгущенным</t>
  </si>
  <si>
    <t>Винегрет овощной</t>
  </si>
  <si>
    <t>Щи из свежей капусты с картофелем и цыпленком</t>
  </si>
  <si>
    <t>Пюре картофельное</t>
  </si>
  <si>
    <t>Сок</t>
  </si>
  <si>
    <t>Бутерброд с колбасой</t>
  </si>
  <si>
    <t>Макаронные изделия отварные</t>
  </si>
  <si>
    <t>Суп с рыбными консервами</t>
  </si>
  <si>
    <t>Рагу из овощей</t>
  </si>
  <si>
    <t>Омлет натуральный с маслом сливочным</t>
  </si>
  <si>
    <t>Огурец свежий</t>
  </si>
  <si>
    <t>Картофель отварной с маслом сливочным</t>
  </si>
  <si>
    <t>Котлеты рубленные из птицы</t>
  </si>
  <si>
    <t>Бутерброд с маслом</t>
  </si>
  <si>
    <t>Гуляш</t>
  </si>
  <si>
    <t>Суфле творожное со сгущенным молоком</t>
  </si>
  <si>
    <t>Котлеты рыбные любительские</t>
  </si>
  <si>
    <t>Пюре картофельное с маслом сливочным</t>
  </si>
  <si>
    <t>Каша жидкая молочная ячневая с маслом сливочным</t>
  </si>
  <si>
    <t>Салат из белокачанной капусты с морковью</t>
  </si>
  <si>
    <t>Суп с бобовыми с цыпленком</t>
  </si>
  <si>
    <t>Печень по строгановски</t>
  </si>
  <si>
    <t>Рис отварной с маслом сливочным</t>
  </si>
  <si>
    <t>Директор</t>
  </si>
  <si>
    <t>Урюпина Г.А.</t>
  </si>
  <si>
    <t xml:space="preserve">Муниципальное бюджетное общеобразовательное учреждение города Костромы "Средняя общеобразовательная школа № 13"  </t>
  </si>
  <si>
    <t>Сок 0,2</t>
  </si>
  <si>
    <t>Котлеты рубленные из птицы с кашей рассыпчатой гречневой</t>
  </si>
  <si>
    <t>Рассольник ленинградский с мясом</t>
  </si>
  <si>
    <t>Омлет натуральный с маслом сливочным и сосисками отварными</t>
  </si>
  <si>
    <t>Бутерброд с отварными мясными продуктами</t>
  </si>
  <si>
    <t>Груша</t>
  </si>
  <si>
    <t>Компот из вишни</t>
  </si>
  <si>
    <t>Помдоры свежие</t>
  </si>
  <si>
    <t>Апельсин</t>
  </si>
  <si>
    <t>Огурцы свежие</t>
  </si>
  <si>
    <t>Шницель рыбный натуральный</t>
  </si>
  <si>
    <t>Печень, тушенная в соусе с макаронными изделиями отварными</t>
  </si>
  <si>
    <t>Борщ с капустой и картофелем со сметаной, с мясом</t>
  </si>
  <si>
    <t>Суп молочный с крупой</t>
  </si>
  <si>
    <t>Яблоко</t>
  </si>
  <si>
    <t>Банан</t>
  </si>
  <si>
    <t xml:space="preserve">Салат из свеклы с курагой и изюмом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</si>
</sst>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zoomScale="150" zoomScaleNormal="15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95</v>
      </c>
      <c r="D1" s="54"/>
      <c r="E1" s="54"/>
      <c r="F1" s="12" t="s">
        <v>16</v>
      </c>
      <c r="G1" s="2" t="s">
        <v>17</v>
      </c>
      <c r="H1" s="55" t="s">
        <v>93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94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210</v>
      </c>
      <c r="G6" s="40">
        <v>5.0999999999999996</v>
      </c>
      <c r="H6" s="40">
        <v>10.72</v>
      </c>
      <c r="I6" s="40">
        <v>33.42</v>
      </c>
      <c r="J6" s="40">
        <v>251</v>
      </c>
      <c r="K6" s="41">
        <v>182</v>
      </c>
      <c r="L6" s="40">
        <v>19.71</v>
      </c>
    </row>
    <row r="7" spans="1:12" ht="15" x14ac:dyDescent="0.25">
      <c r="A7" s="23"/>
      <c r="B7" s="15"/>
      <c r="C7" s="11"/>
      <c r="D7" s="6" t="s">
        <v>26</v>
      </c>
      <c r="E7" s="42" t="s">
        <v>100</v>
      </c>
      <c r="F7" s="43">
        <v>50</v>
      </c>
      <c r="G7" s="43">
        <v>6.2</v>
      </c>
      <c r="H7" s="43">
        <v>5.48</v>
      </c>
      <c r="I7" s="43">
        <v>14.76</v>
      </c>
      <c r="J7" s="43">
        <v>133</v>
      </c>
      <c r="K7" s="44">
        <v>4</v>
      </c>
      <c r="L7" s="43">
        <v>16.41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>
        <v>10.93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35</v>
      </c>
      <c r="G9" s="43">
        <v>2.8</v>
      </c>
      <c r="H9" s="43">
        <v>0.35</v>
      </c>
      <c r="I9" s="43">
        <v>16.899999999999999</v>
      </c>
      <c r="J9" s="43">
        <v>81.8</v>
      </c>
      <c r="K9" s="44">
        <v>1</v>
      </c>
      <c r="L9" s="43">
        <v>2.95</v>
      </c>
    </row>
    <row r="10" spans="1:12" ht="15" x14ac:dyDescent="0.25">
      <c r="A10" s="23"/>
      <c r="B10" s="15"/>
      <c r="C10" s="11"/>
      <c r="D10" s="7" t="s">
        <v>24</v>
      </c>
      <c r="E10" s="42" t="s">
        <v>101</v>
      </c>
      <c r="F10" s="43">
        <v>200</v>
      </c>
      <c r="G10" s="43">
        <v>0.8</v>
      </c>
      <c r="H10" s="43">
        <v>0.6</v>
      </c>
      <c r="I10" s="43">
        <v>20.6</v>
      </c>
      <c r="J10" s="43">
        <v>94</v>
      </c>
      <c r="K10" s="44">
        <v>338</v>
      </c>
      <c r="L10" s="43">
        <v>40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695</v>
      </c>
      <c r="G13" s="19">
        <f t="shared" ref="G13:J13" si="0">SUM(G6:G12)</f>
        <v>18.98</v>
      </c>
      <c r="H13" s="19">
        <f t="shared" si="0"/>
        <v>20.690000000000005</v>
      </c>
      <c r="I13" s="19">
        <f t="shared" si="0"/>
        <v>103.25999999999999</v>
      </c>
      <c r="J13" s="19">
        <f t="shared" si="0"/>
        <v>678.4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100</v>
      </c>
      <c r="G14" s="43">
        <v>1.3</v>
      </c>
      <c r="H14" s="43">
        <v>3.3</v>
      </c>
      <c r="I14" s="43">
        <v>6.5</v>
      </c>
      <c r="J14" s="43">
        <v>60.4</v>
      </c>
      <c r="K14" s="44">
        <v>45</v>
      </c>
      <c r="L14" s="43">
        <v>4.1100000000000003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260</v>
      </c>
      <c r="G15" s="43">
        <v>11.09</v>
      </c>
      <c r="H15" s="43">
        <v>7.17</v>
      </c>
      <c r="I15" s="43">
        <v>15.56</v>
      </c>
      <c r="J15" s="43">
        <v>204.16</v>
      </c>
      <c r="K15" s="44">
        <v>119</v>
      </c>
      <c r="L15" s="43">
        <v>8.19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13.48</v>
      </c>
      <c r="H16" s="43">
        <v>27.82</v>
      </c>
      <c r="I16" s="43">
        <v>14.18</v>
      </c>
      <c r="J16" s="43">
        <v>364</v>
      </c>
      <c r="K16" s="44">
        <v>268</v>
      </c>
      <c r="L16" s="43">
        <v>34.770000000000003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3.5</v>
      </c>
      <c r="H17" s="43">
        <v>4.8</v>
      </c>
      <c r="I17" s="43">
        <v>24.3</v>
      </c>
      <c r="J17" s="43">
        <v>163.69999999999999</v>
      </c>
      <c r="K17" s="44">
        <v>125</v>
      </c>
      <c r="L17" s="43">
        <v>9.09</v>
      </c>
    </row>
    <row r="18" spans="1:12" ht="15" x14ac:dyDescent="0.25">
      <c r="A18" s="23"/>
      <c r="B18" s="15"/>
      <c r="C18" s="11"/>
      <c r="D18" s="7" t="s">
        <v>30</v>
      </c>
      <c r="E18" s="42" t="s">
        <v>102</v>
      </c>
      <c r="F18" s="43">
        <v>200</v>
      </c>
      <c r="G18" s="43">
        <v>0.32</v>
      </c>
      <c r="H18" s="43">
        <v>0.08</v>
      </c>
      <c r="I18" s="43">
        <v>24.2</v>
      </c>
      <c r="J18" s="43">
        <v>98.8</v>
      </c>
      <c r="K18" s="44">
        <v>342</v>
      </c>
      <c r="L18" s="43">
        <v>10.02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48</v>
      </c>
      <c r="G20" s="43">
        <v>3.03</v>
      </c>
      <c r="H20" s="43">
        <v>0.53</v>
      </c>
      <c r="I20" s="43">
        <v>23.73</v>
      </c>
      <c r="J20" s="43">
        <v>120.23</v>
      </c>
      <c r="K20" s="44">
        <v>2</v>
      </c>
      <c r="L20" s="43">
        <v>2.5</v>
      </c>
    </row>
    <row r="21" spans="1:12" ht="15" x14ac:dyDescent="0.25">
      <c r="A21" s="23"/>
      <c r="B21" s="15"/>
      <c r="C21" s="11"/>
      <c r="D21" s="6" t="s">
        <v>46</v>
      </c>
      <c r="E21" s="42" t="s">
        <v>47</v>
      </c>
      <c r="F21" s="43">
        <v>165</v>
      </c>
      <c r="G21" s="43">
        <v>0.66</v>
      </c>
      <c r="H21" s="43">
        <v>0.66</v>
      </c>
      <c r="I21" s="43">
        <v>16.170000000000002</v>
      </c>
      <c r="J21" s="43">
        <v>77.55</v>
      </c>
      <c r="K21" s="44">
        <v>338</v>
      </c>
      <c r="L21" s="43">
        <v>21.32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1053</v>
      </c>
      <c r="G23" s="19">
        <f t="shared" ref="G23:J23" si="2">SUM(G14:G22)</f>
        <v>33.379999999999995</v>
      </c>
      <c r="H23" s="19">
        <f t="shared" si="2"/>
        <v>44.359999999999992</v>
      </c>
      <c r="I23" s="19">
        <f t="shared" si="2"/>
        <v>124.64000000000001</v>
      </c>
      <c r="J23" s="19">
        <f t="shared" si="2"/>
        <v>1088.8399999999999</v>
      </c>
      <c r="K23" s="25"/>
      <c r="L23" s="19">
        <f t="shared" ref="L23" si="3"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1748</v>
      </c>
      <c r="G24" s="32">
        <f t="shared" ref="G24:J24" si="4">G13+G23</f>
        <v>52.36</v>
      </c>
      <c r="H24" s="32">
        <f t="shared" si="4"/>
        <v>65.05</v>
      </c>
      <c r="I24" s="32">
        <f t="shared" si="4"/>
        <v>227.9</v>
      </c>
      <c r="J24" s="32">
        <f t="shared" si="4"/>
        <v>1767.2399999999998</v>
      </c>
      <c r="K24" s="32"/>
      <c r="L24" s="32">
        <f t="shared" ref="L24" si="5">L13+L23</f>
        <v>180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170</v>
      </c>
      <c r="G25" s="40">
        <v>27.69</v>
      </c>
      <c r="H25" s="40">
        <v>23.14</v>
      </c>
      <c r="I25" s="40">
        <v>36.08</v>
      </c>
      <c r="J25" s="40">
        <v>463</v>
      </c>
      <c r="K25" s="41">
        <v>223</v>
      </c>
      <c r="L25" s="40">
        <v>56.22</v>
      </c>
    </row>
    <row r="26" spans="1:12" ht="15" x14ac:dyDescent="0.25">
      <c r="A26" s="14"/>
      <c r="B26" s="15"/>
      <c r="C26" s="11"/>
      <c r="D26" s="6" t="s">
        <v>26</v>
      </c>
      <c r="E26" s="42" t="s">
        <v>49</v>
      </c>
      <c r="F26" s="43">
        <v>50</v>
      </c>
      <c r="G26" s="43">
        <v>6.16</v>
      </c>
      <c r="H26" s="43">
        <v>7.79</v>
      </c>
      <c r="I26" s="43">
        <v>14.83</v>
      </c>
      <c r="J26" s="43">
        <v>154</v>
      </c>
      <c r="K26" s="44">
        <v>3</v>
      </c>
      <c r="L26" s="43">
        <v>15.37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207</v>
      </c>
      <c r="G27" s="43">
        <v>0.3</v>
      </c>
      <c r="H27" s="43">
        <v>0.1</v>
      </c>
      <c r="I27" s="43">
        <v>15.2</v>
      </c>
      <c r="J27" s="43">
        <v>62</v>
      </c>
      <c r="K27" s="44">
        <v>377</v>
      </c>
      <c r="L27" s="43">
        <v>2.81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24</v>
      </c>
      <c r="G28" s="43">
        <v>1.5</v>
      </c>
      <c r="H28" s="43">
        <v>0.26</v>
      </c>
      <c r="I28" s="43">
        <v>11.86</v>
      </c>
      <c r="J28" s="43">
        <v>60.11</v>
      </c>
      <c r="K28" s="44">
        <v>2</v>
      </c>
      <c r="L28" s="43">
        <v>1.3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40</v>
      </c>
      <c r="F30" s="43">
        <v>35</v>
      </c>
      <c r="G30" s="43">
        <v>3.87</v>
      </c>
      <c r="H30" s="43">
        <v>0.49</v>
      </c>
      <c r="I30" s="43">
        <v>23.66</v>
      </c>
      <c r="J30" s="43">
        <v>114.56</v>
      </c>
      <c r="K30" s="44">
        <v>1</v>
      </c>
      <c r="L30" s="43">
        <v>2.8</v>
      </c>
    </row>
    <row r="31" spans="1:12" ht="15" x14ac:dyDescent="0.25">
      <c r="A31" s="14"/>
      <c r="B31" s="15"/>
      <c r="C31" s="11"/>
      <c r="D31" s="6" t="s">
        <v>51</v>
      </c>
      <c r="E31" s="42" t="s">
        <v>52</v>
      </c>
      <c r="F31" s="43">
        <v>16</v>
      </c>
      <c r="G31" s="43">
        <v>1.35</v>
      </c>
      <c r="H31" s="43">
        <v>4.8</v>
      </c>
      <c r="I31" s="43">
        <v>19.2</v>
      </c>
      <c r="J31" s="43">
        <v>126</v>
      </c>
      <c r="K31" s="44"/>
      <c r="L31" s="43">
        <v>11.5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40.869999999999997</v>
      </c>
      <c r="H32" s="19">
        <f t="shared" ref="H32" si="7">SUM(H25:H31)</f>
        <v>36.58</v>
      </c>
      <c r="I32" s="19">
        <f t="shared" ref="I32" si="8">SUM(I25:I31)</f>
        <v>120.83</v>
      </c>
      <c r="J32" s="19">
        <f t="shared" ref="J32:L32" si="9">SUM(J25:J31)</f>
        <v>979.67000000000007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103</v>
      </c>
      <c r="F33" s="43">
        <v>100</v>
      </c>
      <c r="G33" s="43">
        <v>1.1000000000000001</v>
      </c>
      <c r="H33" s="43">
        <v>0.2</v>
      </c>
      <c r="I33" s="43">
        <v>3.8</v>
      </c>
      <c r="J33" s="43">
        <v>22</v>
      </c>
      <c r="K33" s="44">
        <v>71</v>
      </c>
      <c r="L33" s="43">
        <v>14.78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270</v>
      </c>
      <c r="G34" s="43">
        <v>6.46</v>
      </c>
      <c r="H34" s="43">
        <v>7.94</v>
      </c>
      <c r="I34" s="43">
        <v>12.1</v>
      </c>
      <c r="J34" s="43">
        <v>145.78</v>
      </c>
      <c r="K34" s="44">
        <v>82.79</v>
      </c>
      <c r="L34" s="43">
        <v>12.4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13</v>
      </c>
      <c r="H35" s="43">
        <v>8.08</v>
      </c>
      <c r="I35" s="43">
        <v>15.84</v>
      </c>
      <c r="J35" s="43">
        <v>188</v>
      </c>
      <c r="K35" s="44">
        <v>234</v>
      </c>
      <c r="L35" s="43">
        <v>40.229999999999997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160</v>
      </c>
      <c r="G36" s="43">
        <v>4.6399999999999997</v>
      </c>
      <c r="H36" s="43">
        <v>7.79</v>
      </c>
      <c r="I36" s="43">
        <v>32.909999999999997</v>
      </c>
      <c r="J36" s="43">
        <v>220</v>
      </c>
      <c r="K36" s="44">
        <v>171</v>
      </c>
      <c r="L36" s="43">
        <v>12.19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342</v>
      </c>
      <c r="L37" s="43">
        <v>7.75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48</v>
      </c>
      <c r="G39" s="43">
        <v>3</v>
      </c>
      <c r="H39" s="43">
        <v>0.52</v>
      </c>
      <c r="I39" s="43">
        <v>23.72</v>
      </c>
      <c r="J39" s="43">
        <v>120.22</v>
      </c>
      <c r="K39" s="44">
        <v>2</v>
      </c>
      <c r="L39" s="43">
        <v>2.65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878</v>
      </c>
      <c r="G42" s="19">
        <f t="shared" ref="G42" si="10">SUM(G33:G41)</f>
        <v>28.360000000000003</v>
      </c>
      <c r="H42" s="19">
        <f t="shared" ref="H42" si="11">SUM(H33:H41)</f>
        <v>24.689999999999998</v>
      </c>
      <c r="I42" s="19">
        <f t="shared" ref="I42" si="12">SUM(I33:I41)</f>
        <v>112.24999999999999</v>
      </c>
      <c r="J42" s="19">
        <f t="shared" ref="J42:L42" si="13">SUM(J33:J41)</f>
        <v>793.6</v>
      </c>
      <c r="K42" s="25"/>
      <c r="L42" s="19">
        <f t="shared" si="13"/>
        <v>90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1380</v>
      </c>
      <c r="G43" s="32">
        <f t="shared" ref="G43" si="14">G32+G42</f>
        <v>69.23</v>
      </c>
      <c r="H43" s="32">
        <f t="shared" ref="H43" si="15">H32+H42</f>
        <v>61.269999999999996</v>
      </c>
      <c r="I43" s="32">
        <f t="shared" ref="I43" si="16">I32+I42</f>
        <v>233.07999999999998</v>
      </c>
      <c r="J43" s="32">
        <f t="shared" ref="J43:L43" si="17">J32+J42</f>
        <v>1773.27</v>
      </c>
      <c r="K43" s="32"/>
      <c r="L43" s="32">
        <f t="shared" si="17"/>
        <v>180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15.14</v>
      </c>
      <c r="H44" s="40">
        <v>16.899999999999999</v>
      </c>
      <c r="I44" s="40">
        <v>3.2</v>
      </c>
      <c r="J44" s="40">
        <v>223.58</v>
      </c>
      <c r="K44" s="41">
        <v>210</v>
      </c>
      <c r="L44" s="40">
        <v>34.18</v>
      </c>
    </row>
    <row r="45" spans="1:12" ht="15" x14ac:dyDescent="0.25">
      <c r="A45" s="23"/>
      <c r="B45" s="15"/>
      <c r="C45" s="11"/>
      <c r="D45" s="6" t="s">
        <v>26</v>
      </c>
      <c r="E45" s="42" t="s">
        <v>60</v>
      </c>
      <c r="F45" s="43">
        <v>60</v>
      </c>
      <c r="G45" s="43">
        <v>2.06</v>
      </c>
      <c r="H45" s="43">
        <v>0.8</v>
      </c>
      <c r="I45" s="43">
        <v>3.9</v>
      </c>
      <c r="J45" s="43">
        <v>24.7</v>
      </c>
      <c r="K45" s="44">
        <v>133</v>
      </c>
      <c r="L45" s="43">
        <v>19.84</v>
      </c>
    </row>
    <row r="46" spans="1:12" ht="15" x14ac:dyDescent="0.2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2.94</v>
      </c>
      <c r="H46" s="43">
        <v>1.99</v>
      </c>
      <c r="I46" s="43">
        <v>20.9</v>
      </c>
      <c r="J46" s="43">
        <v>113.4</v>
      </c>
      <c r="K46" s="44">
        <v>380</v>
      </c>
      <c r="L46" s="43">
        <v>12.37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>
        <v>1</v>
      </c>
      <c r="L47" s="43">
        <v>3.2</v>
      </c>
    </row>
    <row r="48" spans="1:12" ht="15" x14ac:dyDescent="0.25">
      <c r="A48" s="23"/>
      <c r="B48" s="15"/>
      <c r="C48" s="11"/>
      <c r="D48" s="7" t="s">
        <v>24</v>
      </c>
      <c r="E48" s="42" t="s">
        <v>110</v>
      </c>
      <c r="F48" s="43">
        <v>157</v>
      </c>
      <c r="G48" s="43">
        <v>0.68</v>
      </c>
      <c r="H48" s="43">
        <v>0.68</v>
      </c>
      <c r="I48" s="43">
        <v>16.66</v>
      </c>
      <c r="J48" s="43">
        <v>79.900000000000006</v>
      </c>
      <c r="K48" s="44">
        <v>338</v>
      </c>
      <c r="L48" s="43">
        <v>20.41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607</v>
      </c>
      <c r="G51" s="19">
        <f t="shared" ref="G51" si="18">SUM(G44:G50)</f>
        <v>23.98</v>
      </c>
      <c r="H51" s="19">
        <f t="shared" ref="H51" si="19">SUM(H44:H50)</f>
        <v>20.769999999999996</v>
      </c>
      <c r="I51" s="19">
        <f t="shared" ref="I51" si="20">SUM(I44:I50)</f>
        <v>63.980000000000004</v>
      </c>
      <c r="J51" s="19">
        <f t="shared" ref="J51:L51" si="21">SUM(J44:J50)</f>
        <v>535.1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100</v>
      </c>
      <c r="G52" s="43">
        <v>1.41</v>
      </c>
      <c r="H52" s="43">
        <v>6.01</v>
      </c>
      <c r="I52" s="43">
        <v>8.26</v>
      </c>
      <c r="J52" s="43">
        <v>92.8</v>
      </c>
      <c r="K52" s="44">
        <v>52</v>
      </c>
      <c r="L52" s="43">
        <v>2.85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265</v>
      </c>
      <c r="G53" s="43">
        <v>6.63</v>
      </c>
      <c r="H53" s="43">
        <v>4.0999999999999996</v>
      </c>
      <c r="I53" s="43">
        <v>16.7</v>
      </c>
      <c r="J53" s="43">
        <v>160.85</v>
      </c>
      <c r="K53" s="44">
        <v>97.287999999999997</v>
      </c>
      <c r="L53" s="43">
        <v>9.58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13.48</v>
      </c>
      <c r="H54" s="43">
        <v>16.940000000000001</v>
      </c>
      <c r="I54" s="43">
        <v>14.18</v>
      </c>
      <c r="J54" s="43">
        <v>364</v>
      </c>
      <c r="K54" s="44">
        <v>125</v>
      </c>
      <c r="L54" s="43">
        <v>34.69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155</v>
      </c>
      <c r="G55" s="43">
        <v>3.1</v>
      </c>
      <c r="H55" s="43">
        <v>4.8600000000000003</v>
      </c>
      <c r="I55" s="43">
        <v>14.14</v>
      </c>
      <c r="J55" s="43">
        <v>112.65</v>
      </c>
      <c r="K55" s="44">
        <v>321</v>
      </c>
      <c r="L55" s="43">
        <v>11.91</v>
      </c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0.44</v>
      </c>
      <c r="H56" s="43">
        <v>0.02</v>
      </c>
      <c r="I56" s="43">
        <v>27.77</v>
      </c>
      <c r="J56" s="43">
        <v>113</v>
      </c>
      <c r="K56" s="44">
        <v>349</v>
      </c>
      <c r="L56" s="43">
        <v>6.62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22</v>
      </c>
      <c r="G57" s="43">
        <v>1.74</v>
      </c>
      <c r="H57" s="43">
        <v>0.22</v>
      </c>
      <c r="I57" s="43">
        <v>10.62</v>
      </c>
      <c r="J57" s="43">
        <v>51.44</v>
      </c>
      <c r="K57" s="44">
        <v>1</v>
      </c>
      <c r="L57" s="43">
        <v>1.76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48</v>
      </c>
      <c r="G58" s="43">
        <v>3.03</v>
      </c>
      <c r="H58" s="43">
        <v>0.53</v>
      </c>
      <c r="I58" s="43">
        <v>23.73</v>
      </c>
      <c r="J58" s="43">
        <v>120.23</v>
      </c>
      <c r="K58" s="44">
        <v>2</v>
      </c>
      <c r="L58" s="43">
        <v>2.59</v>
      </c>
    </row>
    <row r="59" spans="1:12" ht="15" x14ac:dyDescent="0.25">
      <c r="A59" s="23"/>
      <c r="B59" s="15"/>
      <c r="C59" s="11"/>
      <c r="D59" s="6" t="s">
        <v>51</v>
      </c>
      <c r="E59" s="42" t="s">
        <v>52</v>
      </c>
      <c r="F59" s="43">
        <v>40</v>
      </c>
      <c r="G59" s="43">
        <v>1.8</v>
      </c>
      <c r="H59" s="43">
        <v>6</v>
      </c>
      <c r="I59" s="43">
        <v>24</v>
      </c>
      <c r="J59" s="43">
        <v>156</v>
      </c>
      <c r="K59" s="44"/>
      <c r="L59" s="43">
        <v>20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31.630000000000003</v>
      </c>
      <c r="H61" s="19">
        <f t="shared" ref="H61" si="23">SUM(H52:H60)</f>
        <v>38.68</v>
      </c>
      <c r="I61" s="19">
        <f t="shared" ref="I61" si="24">SUM(I52:I60)</f>
        <v>139.4</v>
      </c>
      <c r="J61" s="19">
        <f t="shared" ref="J61:L61" si="25">SUM(J52:J60)</f>
        <v>1170.97</v>
      </c>
      <c r="K61" s="25"/>
      <c r="L61" s="19">
        <f t="shared" si="25"/>
        <v>90.000000000000014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1537</v>
      </c>
      <c r="G62" s="32">
        <f t="shared" ref="G62" si="26">G51+G61</f>
        <v>55.61</v>
      </c>
      <c r="H62" s="32">
        <f t="shared" ref="H62" si="27">H51+H61</f>
        <v>59.449999999999996</v>
      </c>
      <c r="I62" s="32">
        <f t="shared" ref="I62" si="28">I51+I61</f>
        <v>203.38</v>
      </c>
      <c r="J62" s="32">
        <f t="shared" ref="J62:L62" si="29">J51+J61</f>
        <v>1706.0700000000002</v>
      </c>
      <c r="K62" s="32"/>
      <c r="L62" s="32">
        <f t="shared" si="29"/>
        <v>180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205</v>
      </c>
      <c r="G63" s="40">
        <v>9.1</v>
      </c>
      <c r="H63" s="40">
        <v>9.9</v>
      </c>
      <c r="I63" s="40">
        <v>45.1</v>
      </c>
      <c r="J63" s="40">
        <v>307.32</v>
      </c>
      <c r="K63" s="41">
        <v>182</v>
      </c>
      <c r="L63" s="40">
        <v>17.71</v>
      </c>
    </row>
    <row r="64" spans="1:12" ht="15" x14ac:dyDescent="0.25">
      <c r="A64" s="23"/>
      <c r="B64" s="15"/>
      <c r="C64" s="11"/>
      <c r="D64" s="6" t="s">
        <v>26</v>
      </c>
      <c r="E64" s="42" t="s">
        <v>68</v>
      </c>
      <c r="F64" s="43">
        <v>50</v>
      </c>
      <c r="G64" s="43">
        <v>6.8</v>
      </c>
      <c r="H64" s="43">
        <v>4.5999999999999996</v>
      </c>
      <c r="I64" s="43">
        <v>16.399999999999999</v>
      </c>
      <c r="J64" s="43">
        <v>134.44</v>
      </c>
      <c r="K64" s="44">
        <v>3</v>
      </c>
      <c r="L64" s="43">
        <v>13.99</v>
      </c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0.2</v>
      </c>
      <c r="H65" s="43">
        <v>0.1</v>
      </c>
      <c r="I65" s="43">
        <v>15</v>
      </c>
      <c r="J65" s="43">
        <v>60</v>
      </c>
      <c r="K65" s="44">
        <v>376</v>
      </c>
      <c r="L65" s="43">
        <v>1.51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104</v>
      </c>
      <c r="F67" s="43">
        <v>264</v>
      </c>
      <c r="G67" s="43">
        <v>1.35</v>
      </c>
      <c r="H67" s="43">
        <v>0.3</v>
      </c>
      <c r="I67" s="43">
        <v>12.15</v>
      </c>
      <c r="J67" s="43">
        <v>54</v>
      </c>
      <c r="K67" s="44">
        <v>338</v>
      </c>
      <c r="L67" s="43">
        <v>56.79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719</v>
      </c>
      <c r="G70" s="19">
        <f t="shared" ref="G70" si="30">SUM(G63:G69)</f>
        <v>17.45</v>
      </c>
      <c r="H70" s="19">
        <f t="shared" ref="H70" si="31">SUM(H63:H69)</f>
        <v>14.9</v>
      </c>
      <c r="I70" s="19">
        <f t="shared" ref="I70" si="32">SUM(I63:I69)</f>
        <v>88.65</v>
      </c>
      <c r="J70" s="19">
        <f t="shared" ref="J70:L70" si="33">SUM(J63:J69)</f>
        <v>555.76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105</v>
      </c>
      <c r="F71" s="43">
        <v>65</v>
      </c>
      <c r="G71" s="43">
        <v>0.7</v>
      </c>
      <c r="H71" s="43">
        <v>0.1</v>
      </c>
      <c r="I71" s="43">
        <v>1.9</v>
      </c>
      <c r="J71" s="43">
        <v>12</v>
      </c>
      <c r="K71" s="44">
        <v>71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260</v>
      </c>
      <c r="G72" s="43">
        <v>6.31</v>
      </c>
      <c r="H72" s="43">
        <v>5.17</v>
      </c>
      <c r="I72" s="43">
        <v>7.65</v>
      </c>
      <c r="J72" s="43">
        <v>119.3</v>
      </c>
      <c r="K72" s="44">
        <v>88.100999999999999</v>
      </c>
      <c r="L72" s="43">
        <v>8.51</v>
      </c>
    </row>
    <row r="73" spans="1:12" ht="15" x14ac:dyDescent="0.25">
      <c r="A73" s="23"/>
      <c r="B73" s="15"/>
      <c r="C73" s="11"/>
      <c r="D73" s="7" t="s">
        <v>28</v>
      </c>
      <c r="E73" s="42" t="s">
        <v>106</v>
      </c>
      <c r="F73" s="43">
        <v>100</v>
      </c>
      <c r="G73" s="43">
        <v>15.34</v>
      </c>
      <c r="H73" s="43">
        <v>9.7799999999999994</v>
      </c>
      <c r="I73" s="43">
        <v>9.02</v>
      </c>
      <c r="J73" s="43">
        <v>184</v>
      </c>
      <c r="K73" s="44">
        <v>235</v>
      </c>
      <c r="L73" s="43">
        <v>45.13</v>
      </c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3.06</v>
      </c>
      <c r="H74" s="43">
        <v>4.8</v>
      </c>
      <c r="I74" s="43">
        <v>20.399999999999999</v>
      </c>
      <c r="J74" s="43">
        <v>137.25</v>
      </c>
      <c r="K74" s="44">
        <v>312</v>
      </c>
      <c r="L74" s="43">
        <v>9.61</v>
      </c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1</v>
      </c>
      <c r="H75" s="43">
        <v>0</v>
      </c>
      <c r="I75" s="43">
        <v>20.2</v>
      </c>
      <c r="J75" s="43">
        <v>84.8</v>
      </c>
      <c r="K75" s="44">
        <v>389</v>
      </c>
      <c r="L75" s="43">
        <v>11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39</v>
      </c>
      <c r="G76" s="43">
        <v>2.92</v>
      </c>
      <c r="H76" s="43">
        <v>0.37</v>
      </c>
      <c r="I76" s="43">
        <v>17.87</v>
      </c>
      <c r="J76" s="43">
        <v>86.51</v>
      </c>
      <c r="K76" s="44">
        <v>1</v>
      </c>
      <c r="L76" s="43">
        <v>3.12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45</v>
      </c>
      <c r="G77" s="43">
        <v>3.03</v>
      </c>
      <c r="H77" s="43">
        <v>0.53</v>
      </c>
      <c r="I77" s="43">
        <v>23.73</v>
      </c>
      <c r="J77" s="43">
        <v>120.23</v>
      </c>
      <c r="K77" s="44">
        <v>2</v>
      </c>
      <c r="L77" s="43">
        <v>2.4300000000000002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859</v>
      </c>
      <c r="G80" s="19">
        <f t="shared" ref="G80" si="34">SUM(G71:G79)</f>
        <v>32.36</v>
      </c>
      <c r="H80" s="19">
        <f t="shared" ref="H80" si="35">SUM(H71:H79)</f>
        <v>20.75</v>
      </c>
      <c r="I80" s="19">
        <f t="shared" ref="I80" si="36">SUM(I71:I79)</f>
        <v>100.77000000000001</v>
      </c>
      <c r="J80" s="19">
        <f t="shared" ref="J80:L80" si="37">SUM(J71:J79)</f>
        <v>744.09</v>
      </c>
      <c r="K80" s="25"/>
      <c r="L80" s="19">
        <f t="shared" si="37"/>
        <v>90.000000000000014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1578</v>
      </c>
      <c r="G81" s="32">
        <f t="shared" ref="G81" si="38">G70+G80</f>
        <v>49.81</v>
      </c>
      <c r="H81" s="32">
        <f t="shared" ref="H81" si="39">H70+H80</f>
        <v>35.65</v>
      </c>
      <c r="I81" s="32">
        <f t="shared" ref="I81" si="40">I70+I80</f>
        <v>189.42000000000002</v>
      </c>
      <c r="J81" s="32">
        <f t="shared" ref="J81:L81" si="41">J70+J80</f>
        <v>1299.8499999999999</v>
      </c>
      <c r="K81" s="32"/>
      <c r="L81" s="32">
        <f t="shared" si="41"/>
        <v>180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107</v>
      </c>
      <c r="F82" s="40">
        <v>265</v>
      </c>
      <c r="G82" s="40">
        <v>20.079999999999998</v>
      </c>
      <c r="H82" s="40">
        <v>14.52</v>
      </c>
      <c r="I82" s="40">
        <v>29.71</v>
      </c>
      <c r="J82" s="40">
        <v>351.3</v>
      </c>
      <c r="K82" s="41">
        <v>261.30900000000003</v>
      </c>
      <c r="L82" s="40">
        <v>39.47</v>
      </c>
    </row>
    <row r="83" spans="1:12" ht="15" x14ac:dyDescent="0.25">
      <c r="A83" s="23"/>
      <c r="B83" s="15"/>
      <c r="C83" s="11"/>
      <c r="D83" s="6"/>
      <c r="E83" s="42" t="s">
        <v>75</v>
      </c>
      <c r="F83" s="43">
        <v>45</v>
      </c>
      <c r="G83" s="43">
        <v>5.08</v>
      </c>
      <c r="H83" s="43">
        <v>6.97</v>
      </c>
      <c r="I83" s="43">
        <v>16.38</v>
      </c>
      <c r="J83" s="43">
        <v>148.66</v>
      </c>
      <c r="K83" s="44">
        <v>6</v>
      </c>
      <c r="L83" s="43">
        <v>9.75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207</v>
      </c>
      <c r="G84" s="43">
        <v>0.3</v>
      </c>
      <c r="H84" s="43">
        <v>0.1</v>
      </c>
      <c r="I84" s="43">
        <v>15.2</v>
      </c>
      <c r="J84" s="43">
        <v>62</v>
      </c>
      <c r="K84" s="44">
        <v>377</v>
      </c>
      <c r="L84" s="43">
        <v>2.89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20</v>
      </c>
      <c r="G85" s="43">
        <v>3.16</v>
      </c>
      <c r="H85" s="43">
        <v>0.4</v>
      </c>
      <c r="I85" s="43">
        <v>19.32</v>
      </c>
      <c r="J85" s="43">
        <v>93.52</v>
      </c>
      <c r="K85" s="44">
        <v>1</v>
      </c>
      <c r="L85" s="43">
        <v>1.57</v>
      </c>
    </row>
    <row r="86" spans="1:12" ht="15" x14ac:dyDescent="0.25">
      <c r="A86" s="23"/>
      <c r="B86" s="15"/>
      <c r="C86" s="11"/>
      <c r="D86" s="7" t="s">
        <v>24</v>
      </c>
      <c r="E86" s="42" t="s">
        <v>111</v>
      </c>
      <c r="F86" s="43">
        <v>208</v>
      </c>
      <c r="G86" s="43">
        <v>3.3</v>
      </c>
      <c r="H86" s="43">
        <v>1.1000000000000001</v>
      </c>
      <c r="I86" s="43">
        <v>46.2</v>
      </c>
      <c r="J86" s="43">
        <v>211.2</v>
      </c>
      <c r="K86" s="44">
        <v>338</v>
      </c>
      <c r="L86" s="43">
        <v>36.32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745</v>
      </c>
      <c r="G89" s="19">
        <f t="shared" ref="G89" si="42">SUM(G82:G88)</f>
        <v>31.919999999999998</v>
      </c>
      <c r="H89" s="19">
        <f t="shared" ref="H89" si="43">SUM(H82:H88)</f>
        <v>23.09</v>
      </c>
      <c r="I89" s="19">
        <f t="shared" ref="I89" si="44">SUM(I82:I88)</f>
        <v>126.81000000000002</v>
      </c>
      <c r="J89" s="19">
        <f t="shared" ref="J89:L89" si="45">SUM(J82:J88)</f>
        <v>866.68000000000006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112</v>
      </c>
      <c r="F90" s="43">
        <v>100</v>
      </c>
      <c r="G90" s="43">
        <v>1.41</v>
      </c>
      <c r="H90" s="43">
        <v>6.01</v>
      </c>
      <c r="I90" s="43">
        <v>8.26</v>
      </c>
      <c r="J90" s="43">
        <v>92.8</v>
      </c>
      <c r="K90" s="44">
        <v>51</v>
      </c>
      <c r="L90" s="43">
        <v>6.34</v>
      </c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6.88</v>
      </c>
      <c r="H91" s="43">
        <v>6.72</v>
      </c>
      <c r="I91" s="43">
        <v>11.46</v>
      </c>
      <c r="J91" s="43">
        <v>133.80000000000001</v>
      </c>
      <c r="K91" s="44">
        <v>97</v>
      </c>
      <c r="L91" s="43">
        <v>17.36</v>
      </c>
    </row>
    <row r="92" spans="1:12" ht="15" x14ac:dyDescent="0.25">
      <c r="A92" s="23"/>
      <c r="B92" s="15"/>
      <c r="C92" s="11"/>
      <c r="D92" s="7" t="s">
        <v>28</v>
      </c>
      <c r="E92" s="42" t="s">
        <v>43</v>
      </c>
      <c r="F92" s="43">
        <v>100</v>
      </c>
      <c r="G92" s="43">
        <v>13.48</v>
      </c>
      <c r="H92" s="43">
        <v>16.940000000000001</v>
      </c>
      <c r="I92" s="43">
        <v>14.18</v>
      </c>
      <c r="J92" s="43">
        <v>364</v>
      </c>
      <c r="K92" s="44">
        <v>268</v>
      </c>
      <c r="L92" s="43">
        <v>32.590000000000003</v>
      </c>
    </row>
    <row r="93" spans="1:12" ht="15" x14ac:dyDescent="0.25">
      <c r="A93" s="23"/>
      <c r="B93" s="15"/>
      <c r="C93" s="11"/>
      <c r="D93" s="7" t="s">
        <v>29</v>
      </c>
      <c r="E93" s="42" t="s">
        <v>78</v>
      </c>
      <c r="F93" s="43">
        <v>155</v>
      </c>
      <c r="G93" s="43">
        <v>2.63</v>
      </c>
      <c r="H93" s="43">
        <v>14.67</v>
      </c>
      <c r="I93" s="43">
        <v>12.86</v>
      </c>
      <c r="J93" s="43">
        <v>196.5</v>
      </c>
      <c r="K93" s="44">
        <v>143</v>
      </c>
      <c r="L93" s="43">
        <v>12.42</v>
      </c>
    </row>
    <row r="94" spans="1:12" ht="15" x14ac:dyDescent="0.25">
      <c r="A94" s="23"/>
      <c r="B94" s="15"/>
      <c r="C94" s="11"/>
      <c r="D94" s="7" t="s">
        <v>30</v>
      </c>
      <c r="E94" s="42" t="s">
        <v>102</v>
      </c>
      <c r="F94" s="43">
        <v>200</v>
      </c>
      <c r="G94" s="43">
        <v>0.32</v>
      </c>
      <c r="H94" s="43">
        <v>0.08</v>
      </c>
      <c r="I94" s="43">
        <v>24.2</v>
      </c>
      <c r="J94" s="43">
        <v>98.8</v>
      </c>
      <c r="K94" s="44">
        <v>342</v>
      </c>
      <c r="L94" s="43">
        <v>17.13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20</v>
      </c>
      <c r="G95" s="43">
        <v>2.5299999999999998</v>
      </c>
      <c r="H95" s="43">
        <v>0.32</v>
      </c>
      <c r="I95" s="43">
        <v>15.45</v>
      </c>
      <c r="J95" s="43">
        <v>74.819999999999993</v>
      </c>
      <c r="K95" s="44">
        <v>1</v>
      </c>
      <c r="L95" s="43">
        <v>1.57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48</v>
      </c>
      <c r="G96" s="43">
        <v>3.03</v>
      </c>
      <c r="H96" s="43">
        <v>0.53</v>
      </c>
      <c r="I96" s="43">
        <v>23.73</v>
      </c>
      <c r="J96" s="43">
        <v>120.23</v>
      </c>
      <c r="K96" s="44">
        <v>2</v>
      </c>
      <c r="L96" s="43">
        <v>2.59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823</v>
      </c>
      <c r="G99" s="19">
        <f t="shared" ref="G99" si="46">SUM(G90:G98)</f>
        <v>30.28</v>
      </c>
      <c r="H99" s="19">
        <f t="shared" ref="H99" si="47">SUM(H90:H98)</f>
        <v>45.27</v>
      </c>
      <c r="I99" s="19">
        <f t="shared" ref="I99" si="48">SUM(I90:I98)</f>
        <v>110.14</v>
      </c>
      <c r="J99" s="19">
        <f t="shared" ref="J99:L99" si="49">SUM(J90:J98)</f>
        <v>1080.95</v>
      </c>
      <c r="K99" s="25"/>
      <c r="L99" s="19">
        <f t="shared" si="49"/>
        <v>90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1568</v>
      </c>
      <c r="G100" s="32">
        <f t="shared" ref="G100" si="50">G89+G99</f>
        <v>62.2</v>
      </c>
      <c r="H100" s="32">
        <f t="shared" ref="H100" si="51">H89+H99</f>
        <v>68.36</v>
      </c>
      <c r="I100" s="32">
        <f t="shared" ref="I100" si="52">I89+I99</f>
        <v>236.95000000000002</v>
      </c>
      <c r="J100" s="32">
        <f t="shared" ref="J100:L100" si="53">J89+J99</f>
        <v>1947.63</v>
      </c>
      <c r="K100" s="32"/>
      <c r="L100" s="32">
        <f t="shared" si="53"/>
        <v>180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130</v>
      </c>
      <c r="G101" s="40">
        <v>12.73</v>
      </c>
      <c r="H101" s="40">
        <v>17.22</v>
      </c>
      <c r="I101" s="40">
        <v>2.74</v>
      </c>
      <c r="J101" s="40">
        <v>222.37</v>
      </c>
      <c r="K101" s="41">
        <v>210</v>
      </c>
      <c r="L101" s="40">
        <v>28.15</v>
      </c>
    </row>
    <row r="102" spans="1:12" ht="15" x14ac:dyDescent="0.25">
      <c r="A102" s="23"/>
      <c r="B102" s="15"/>
      <c r="C102" s="11"/>
      <c r="D102" s="6" t="s">
        <v>26</v>
      </c>
      <c r="E102" s="42" t="s">
        <v>49</v>
      </c>
      <c r="F102" s="43">
        <v>50</v>
      </c>
      <c r="G102" s="43">
        <v>6.16</v>
      </c>
      <c r="H102" s="43">
        <v>7.79</v>
      </c>
      <c r="I102" s="43">
        <v>14.83</v>
      </c>
      <c r="J102" s="43">
        <v>154</v>
      </c>
      <c r="K102" s="44">
        <v>3</v>
      </c>
      <c r="L102" s="43">
        <v>15.64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118.6</v>
      </c>
      <c r="K103" s="44">
        <v>382</v>
      </c>
      <c r="L103" s="43">
        <v>10.93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24</v>
      </c>
      <c r="G104" s="43">
        <v>2.5299999999999998</v>
      </c>
      <c r="H104" s="43">
        <v>0.32</v>
      </c>
      <c r="I104" s="43">
        <v>15.45</v>
      </c>
      <c r="J104" s="43">
        <v>74.819999999999993</v>
      </c>
      <c r="K104" s="44">
        <v>1</v>
      </c>
      <c r="L104" s="43">
        <v>1.92</v>
      </c>
    </row>
    <row r="105" spans="1:12" ht="15" x14ac:dyDescent="0.25">
      <c r="A105" s="23"/>
      <c r="B105" s="15"/>
      <c r="C105" s="11"/>
      <c r="D105" s="7" t="s">
        <v>24</v>
      </c>
      <c r="E105" s="42" t="s">
        <v>101</v>
      </c>
      <c r="F105" s="43">
        <v>167</v>
      </c>
      <c r="G105" s="43">
        <v>0.67</v>
      </c>
      <c r="H105" s="43">
        <v>0.5</v>
      </c>
      <c r="I105" s="43">
        <v>17.2</v>
      </c>
      <c r="J105" s="43">
        <v>78.489999999999995</v>
      </c>
      <c r="K105" s="44">
        <v>338</v>
      </c>
      <c r="L105" s="43">
        <v>33.36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571</v>
      </c>
      <c r="G108" s="19">
        <f t="shared" ref="G108:J108" si="54">SUM(G101:G107)</f>
        <v>26.17</v>
      </c>
      <c r="H108" s="19">
        <f t="shared" si="54"/>
        <v>29.369999999999997</v>
      </c>
      <c r="I108" s="19">
        <f t="shared" si="54"/>
        <v>67.8</v>
      </c>
      <c r="J108" s="19">
        <f t="shared" si="54"/>
        <v>648.28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100</v>
      </c>
      <c r="G109" s="43">
        <v>0.7</v>
      </c>
      <c r="H109" s="43">
        <v>0.1</v>
      </c>
      <c r="I109" s="43">
        <v>1.9</v>
      </c>
      <c r="J109" s="43">
        <v>12</v>
      </c>
      <c r="K109" s="44">
        <v>71</v>
      </c>
      <c r="L109" s="43">
        <v>15.77</v>
      </c>
    </row>
    <row r="110" spans="1:12" ht="15" x14ac:dyDescent="0.25">
      <c r="A110" s="23"/>
      <c r="B110" s="15"/>
      <c r="C110" s="11"/>
      <c r="D110" s="7" t="s">
        <v>27</v>
      </c>
      <c r="E110" s="42" t="s">
        <v>108</v>
      </c>
      <c r="F110" s="43">
        <v>270</v>
      </c>
      <c r="G110" s="43">
        <v>5.92</v>
      </c>
      <c r="H110" s="43">
        <v>7.55</v>
      </c>
      <c r="I110" s="43">
        <v>12.1</v>
      </c>
      <c r="J110" s="43">
        <v>140.15</v>
      </c>
      <c r="K110" s="44">
        <v>82.79</v>
      </c>
      <c r="L110" s="43">
        <v>12.43</v>
      </c>
    </row>
    <row r="111" spans="1:12" ht="15" x14ac:dyDescent="0.25">
      <c r="A111" s="23"/>
      <c r="B111" s="15"/>
      <c r="C111" s="11"/>
      <c r="D111" s="7" t="s">
        <v>28</v>
      </c>
      <c r="E111" s="42" t="s">
        <v>55</v>
      </c>
      <c r="F111" s="43">
        <v>100</v>
      </c>
      <c r="G111" s="43">
        <v>13</v>
      </c>
      <c r="H111" s="43">
        <v>8.08</v>
      </c>
      <c r="I111" s="43">
        <v>15.84</v>
      </c>
      <c r="J111" s="43">
        <v>188</v>
      </c>
      <c r="K111" s="44">
        <v>234</v>
      </c>
      <c r="L111" s="43">
        <v>40.93</v>
      </c>
    </row>
    <row r="112" spans="1:12" ht="15" x14ac:dyDescent="0.25">
      <c r="A112" s="23"/>
      <c r="B112" s="15"/>
      <c r="C112" s="11"/>
      <c r="D112" s="7" t="s">
        <v>29</v>
      </c>
      <c r="E112" s="42" t="s">
        <v>81</v>
      </c>
      <c r="F112" s="43">
        <v>155</v>
      </c>
      <c r="G112" s="43">
        <v>3.5</v>
      </c>
      <c r="H112" s="43">
        <v>4.8</v>
      </c>
      <c r="I112" s="43">
        <v>24.33</v>
      </c>
      <c r="J112" s="43">
        <v>163.74</v>
      </c>
      <c r="K112" s="44">
        <v>125</v>
      </c>
      <c r="L112" s="43">
        <v>10.53</v>
      </c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0.16</v>
      </c>
      <c r="H113" s="43">
        <v>0.16</v>
      </c>
      <c r="I113" s="43">
        <v>23.88</v>
      </c>
      <c r="J113" s="43">
        <v>97.6</v>
      </c>
      <c r="K113" s="44">
        <v>342</v>
      </c>
      <c r="L113" s="43">
        <v>7.75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48</v>
      </c>
      <c r="G115" s="43">
        <v>3.03</v>
      </c>
      <c r="H115" s="43">
        <v>0.53</v>
      </c>
      <c r="I115" s="43">
        <v>23.73</v>
      </c>
      <c r="J115" s="43">
        <v>120.23</v>
      </c>
      <c r="K115" s="44">
        <v>2</v>
      </c>
      <c r="L115" s="43">
        <v>2.59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873</v>
      </c>
      <c r="G118" s="19">
        <f t="shared" ref="G118:J118" si="56">SUM(G109:G117)</f>
        <v>26.310000000000002</v>
      </c>
      <c r="H118" s="19">
        <f t="shared" si="56"/>
        <v>21.220000000000002</v>
      </c>
      <c r="I118" s="19">
        <f t="shared" si="56"/>
        <v>101.78</v>
      </c>
      <c r="J118" s="19">
        <f t="shared" si="56"/>
        <v>721.72</v>
      </c>
      <c r="K118" s="25"/>
      <c r="L118" s="19">
        <f t="shared" ref="L118" si="57">SUM(L109:L117)</f>
        <v>90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1444</v>
      </c>
      <c r="G119" s="32">
        <f t="shared" ref="G119" si="58">G108+G118</f>
        <v>52.480000000000004</v>
      </c>
      <c r="H119" s="32">
        <f t="shared" ref="H119" si="59">H108+H118</f>
        <v>50.59</v>
      </c>
      <c r="I119" s="32">
        <f t="shared" ref="I119" si="60">I108+I118</f>
        <v>169.57999999999998</v>
      </c>
      <c r="J119" s="32">
        <f t="shared" ref="J119:L119" si="61">J108+J118</f>
        <v>1370</v>
      </c>
      <c r="K119" s="32"/>
      <c r="L119" s="32">
        <f t="shared" si="61"/>
        <v>180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260</v>
      </c>
      <c r="G120" s="40">
        <v>26.21</v>
      </c>
      <c r="H120" s="40">
        <v>19.05</v>
      </c>
      <c r="I120" s="40">
        <v>56.26</v>
      </c>
      <c r="J120" s="40">
        <v>500</v>
      </c>
      <c r="K120" s="41">
        <v>294.17099999999999</v>
      </c>
      <c r="L120" s="40">
        <v>45.89</v>
      </c>
    </row>
    <row r="121" spans="1:12" ht="15" x14ac:dyDescent="0.25">
      <c r="A121" s="14"/>
      <c r="B121" s="15"/>
      <c r="C121" s="11"/>
      <c r="D121" s="6" t="s">
        <v>26</v>
      </c>
      <c r="E121" s="42" t="s">
        <v>83</v>
      </c>
      <c r="F121" s="43">
        <v>40</v>
      </c>
      <c r="G121" s="43">
        <v>2.36</v>
      </c>
      <c r="H121" s="43">
        <v>7.49</v>
      </c>
      <c r="I121" s="43">
        <v>14.89</v>
      </c>
      <c r="J121" s="43">
        <v>136</v>
      </c>
      <c r="K121" s="44">
        <v>1</v>
      </c>
      <c r="L121" s="43">
        <v>11.68</v>
      </c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2.94</v>
      </c>
      <c r="H122" s="43">
        <v>1.99</v>
      </c>
      <c r="I122" s="43">
        <v>20.9</v>
      </c>
      <c r="J122" s="43">
        <v>113.4</v>
      </c>
      <c r="K122" s="44">
        <v>380</v>
      </c>
      <c r="L122" s="43">
        <v>13.11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>
        <v>1</v>
      </c>
      <c r="L123" s="43">
        <v>2.3199999999999998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30</v>
      </c>
      <c r="E125" s="42" t="s">
        <v>74</v>
      </c>
      <c r="F125" s="43">
        <v>200</v>
      </c>
      <c r="G125" s="43">
        <v>0.6</v>
      </c>
      <c r="H125" s="43">
        <v>0.4</v>
      </c>
      <c r="I125" s="43">
        <v>32.6</v>
      </c>
      <c r="J125" s="43">
        <v>136.4</v>
      </c>
      <c r="K125" s="44">
        <v>389</v>
      </c>
      <c r="L125" s="43">
        <v>17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730</v>
      </c>
      <c r="G127" s="19">
        <f t="shared" ref="G127:J127" si="62">SUM(G120:G126)</f>
        <v>34.480000000000004</v>
      </c>
      <c r="H127" s="19">
        <f t="shared" si="62"/>
        <v>29.229999999999997</v>
      </c>
      <c r="I127" s="19">
        <f t="shared" si="62"/>
        <v>139.14000000000001</v>
      </c>
      <c r="J127" s="19">
        <f t="shared" si="62"/>
        <v>955.93999999999994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100</v>
      </c>
      <c r="G128" s="43">
        <v>1.4</v>
      </c>
      <c r="H128" s="43">
        <v>10.039999999999999</v>
      </c>
      <c r="I128" s="43">
        <v>7.29</v>
      </c>
      <c r="J128" s="43">
        <v>125.1</v>
      </c>
      <c r="K128" s="44">
        <v>67</v>
      </c>
      <c r="L128" s="43">
        <v>6.45</v>
      </c>
    </row>
    <row r="129" spans="1:12" ht="15" x14ac:dyDescent="0.25">
      <c r="A129" s="14"/>
      <c r="B129" s="15"/>
      <c r="C129" s="11"/>
      <c r="D129" s="7" t="s">
        <v>27</v>
      </c>
      <c r="E129" s="42" t="s">
        <v>109</v>
      </c>
      <c r="F129" s="43">
        <v>250</v>
      </c>
      <c r="G129" s="43">
        <v>5.47</v>
      </c>
      <c r="H129" s="43">
        <v>4.75</v>
      </c>
      <c r="I129" s="43">
        <v>17.96</v>
      </c>
      <c r="J129" s="43">
        <v>150</v>
      </c>
      <c r="K129" s="44">
        <v>121</v>
      </c>
      <c r="L129" s="43">
        <v>12.77</v>
      </c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100</v>
      </c>
      <c r="G130" s="43">
        <v>10.64</v>
      </c>
      <c r="H130" s="43">
        <v>28.19</v>
      </c>
      <c r="I130" s="43">
        <v>2.89</v>
      </c>
      <c r="J130" s="43">
        <v>309</v>
      </c>
      <c r="K130" s="44">
        <v>260</v>
      </c>
      <c r="L130" s="43">
        <v>34.65</v>
      </c>
    </row>
    <row r="131" spans="1:12" ht="15" x14ac:dyDescent="0.25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5.52</v>
      </c>
      <c r="H131" s="43">
        <v>4.5199999999999996</v>
      </c>
      <c r="I131" s="43">
        <v>25.33</v>
      </c>
      <c r="J131" s="43">
        <v>168.45</v>
      </c>
      <c r="K131" s="44">
        <v>309</v>
      </c>
      <c r="L131" s="43">
        <v>6.42</v>
      </c>
    </row>
    <row r="132" spans="1:12" ht="15" x14ac:dyDescent="0.2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0.6</v>
      </c>
      <c r="H132" s="43">
        <v>0.4</v>
      </c>
      <c r="I132" s="43">
        <v>32.6</v>
      </c>
      <c r="J132" s="43">
        <v>136.4</v>
      </c>
      <c r="K132" s="44">
        <v>389</v>
      </c>
      <c r="L132" s="43">
        <v>11.12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48</v>
      </c>
      <c r="G134" s="43">
        <v>3.03</v>
      </c>
      <c r="H134" s="43">
        <v>0.53</v>
      </c>
      <c r="I134" s="43">
        <v>23.73</v>
      </c>
      <c r="J134" s="43">
        <v>120.23</v>
      </c>
      <c r="K134" s="44"/>
      <c r="L134" s="43">
        <v>2.59</v>
      </c>
    </row>
    <row r="135" spans="1:12" ht="15" x14ac:dyDescent="0.25">
      <c r="A135" s="14"/>
      <c r="B135" s="15"/>
      <c r="C135" s="11"/>
      <c r="D135" s="6" t="s">
        <v>51</v>
      </c>
      <c r="E135" s="42" t="s">
        <v>52</v>
      </c>
      <c r="F135" s="43">
        <v>32</v>
      </c>
      <c r="G135" s="43">
        <v>2.92</v>
      </c>
      <c r="H135" s="43">
        <v>8.5500000000000007</v>
      </c>
      <c r="I135" s="43">
        <v>23.4</v>
      </c>
      <c r="J135" s="43">
        <v>184.5</v>
      </c>
      <c r="K135" s="44"/>
      <c r="L135" s="43">
        <v>16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29.58</v>
      </c>
      <c r="H137" s="19">
        <f t="shared" si="64"/>
        <v>56.980000000000004</v>
      </c>
      <c r="I137" s="19">
        <f t="shared" si="64"/>
        <v>133.19999999999999</v>
      </c>
      <c r="J137" s="19">
        <f t="shared" si="64"/>
        <v>1193.6799999999998</v>
      </c>
      <c r="K137" s="25"/>
      <c r="L137" s="19">
        <f t="shared" ref="L137" si="65">SUM(L128:L136)</f>
        <v>90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1610</v>
      </c>
      <c r="G138" s="32">
        <f t="shared" ref="G138" si="66">G127+G137</f>
        <v>64.06</v>
      </c>
      <c r="H138" s="32">
        <f t="shared" ref="H138" si="67">H127+H137</f>
        <v>86.210000000000008</v>
      </c>
      <c r="I138" s="32">
        <f t="shared" ref="I138" si="68">I127+I137</f>
        <v>272.34000000000003</v>
      </c>
      <c r="J138" s="32">
        <f t="shared" ref="J138:L138" si="69">J127+J137</f>
        <v>2149.62</v>
      </c>
      <c r="K138" s="32"/>
      <c r="L138" s="32">
        <f t="shared" si="69"/>
        <v>180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160</v>
      </c>
      <c r="G139" s="40">
        <v>21.84</v>
      </c>
      <c r="H139" s="40">
        <v>12.08</v>
      </c>
      <c r="I139" s="40">
        <v>32.6</v>
      </c>
      <c r="J139" s="40">
        <v>331.29</v>
      </c>
      <c r="K139" s="41">
        <v>156</v>
      </c>
      <c r="L139" s="40">
        <v>56.36</v>
      </c>
    </row>
    <row r="140" spans="1:12" ht="15" x14ac:dyDescent="0.25">
      <c r="A140" s="23"/>
      <c r="B140" s="15"/>
      <c r="C140" s="11"/>
      <c r="D140" s="6" t="s">
        <v>26</v>
      </c>
      <c r="E140" s="42" t="s">
        <v>100</v>
      </c>
      <c r="F140" s="43">
        <v>53</v>
      </c>
      <c r="G140" s="43">
        <v>10.050000000000001</v>
      </c>
      <c r="H140" s="43">
        <v>6.13</v>
      </c>
      <c r="I140" s="43">
        <v>22.8</v>
      </c>
      <c r="J140" s="43">
        <v>187</v>
      </c>
      <c r="K140" s="44">
        <v>5</v>
      </c>
      <c r="L140" s="43">
        <v>17.420000000000002</v>
      </c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376</v>
      </c>
      <c r="L141" s="43">
        <v>1.51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23</v>
      </c>
      <c r="G142" s="43">
        <v>3.16</v>
      </c>
      <c r="H142" s="43">
        <v>0.4</v>
      </c>
      <c r="I142" s="43">
        <v>19.32</v>
      </c>
      <c r="J142" s="43">
        <v>93.52</v>
      </c>
      <c r="K142" s="44">
        <v>1</v>
      </c>
      <c r="L142" s="43">
        <v>1.82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32</v>
      </c>
      <c r="E144" s="42" t="s">
        <v>45</v>
      </c>
      <c r="F144" s="43">
        <v>24</v>
      </c>
      <c r="G144" s="43">
        <v>1.5</v>
      </c>
      <c r="H144" s="43">
        <v>0.26</v>
      </c>
      <c r="I144" s="43">
        <v>11.86</v>
      </c>
      <c r="J144" s="43">
        <v>60.11</v>
      </c>
      <c r="K144" s="44">
        <v>2</v>
      </c>
      <c r="L144" s="43">
        <v>1.39</v>
      </c>
    </row>
    <row r="145" spans="1:12" ht="15" x14ac:dyDescent="0.25">
      <c r="A145" s="23"/>
      <c r="B145" s="15"/>
      <c r="C145" s="11"/>
      <c r="D145" s="6" t="s">
        <v>51</v>
      </c>
      <c r="E145" s="42" t="s">
        <v>52</v>
      </c>
      <c r="F145" s="43">
        <v>16</v>
      </c>
      <c r="G145" s="43">
        <v>0.8</v>
      </c>
      <c r="H145" s="43">
        <v>3.68</v>
      </c>
      <c r="I145" s="43">
        <v>10.08</v>
      </c>
      <c r="J145" s="43">
        <v>76.8</v>
      </c>
      <c r="K145" s="44"/>
      <c r="L145" s="43">
        <v>11.5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476</v>
      </c>
      <c r="G146" s="19">
        <f t="shared" ref="G146:J146" si="70">SUM(G139:G145)</f>
        <v>37.549999999999997</v>
      </c>
      <c r="H146" s="19">
        <f t="shared" si="70"/>
        <v>22.650000000000002</v>
      </c>
      <c r="I146" s="19">
        <f t="shared" si="70"/>
        <v>111.66</v>
      </c>
      <c r="J146" s="19">
        <f t="shared" si="70"/>
        <v>808.71999999999991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100</v>
      </c>
      <c r="G147" s="43">
        <v>1.41</v>
      </c>
      <c r="H147" s="43">
        <v>6.01</v>
      </c>
      <c r="I147" s="43">
        <v>8.26</v>
      </c>
      <c r="J147" s="43">
        <v>92.8</v>
      </c>
      <c r="K147" s="44">
        <v>52</v>
      </c>
      <c r="L147" s="43">
        <v>3.12</v>
      </c>
    </row>
    <row r="148" spans="1:12" ht="15" x14ac:dyDescent="0.25">
      <c r="A148" s="23"/>
      <c r="B148" s="15"/>
      <c r="C148" s="11"/>
      <c r="D148" s="7" t="s">
        <v>27</v>
      </c>
      <c r="E148" s="42" t="s">
        <v>98</v>
      </c>
      <c r="F148" s="43">
        <v>208</v>
      </c>
      <c r="G148" s="43">
        <v>2.7</v>
      </c>
      <c r="H148" s="43">
        <v>4.3</v>
      </c>
      <c r="I148" s="43">
        <v>16.8</v>
      </c>
      <c r="J148" s="43">
        <v>117</v>
      </c>
      <c r="K148" s="44">
        <v>96.241</v>
      </c>
      <c r="L148" s="43">
        <v>10.94</v>
      </c>
    </row>
    <row r="149" spans="1:12" ht="15" x14ac:dyDescent="0.25">
      <c r="A149" s="23"/>
      <c r="B149" s="15"/>
      <c r="C149" s="11"/>
      <c r="D149" s="7" t="s">
        <v>28</v>
      </c>
      <c r="E149" s="42" t="s">
        <v>86</v>
      </c>
      <c r="F149" s="43">
        <v>75</v>
      </c>
      <c r="G149" s="43">
        <v>12.3</v>
      </c>
      <c r="H149" s="43">
        <v>4.95</v>
      </c>
      <c r="I149" s="43">
        <v>4.5</v>
      </c>
      <c r="J149" s="43">
        <v>112.5</v>
      </c>
      <c r="K149" s="44">
        <v>272</v>
      </c>
      <c r="L149" s="43">
        <v>33.299999999999997</v>
      </c>
    </row>
    <row r="150" spans="1:12" ht="15" x14ac:dyDescent="0.25">
      <c r="A150" s="23"/>
      <c r="B150" s="15"/>
      <c r="C150" s="11"/>
      <c r="D150" s="7" t="s">
        <v>29</v>
      </c>
      <c r="E150" s="42" t="s">
        <v>87</v>
      </c>
      <c r="F150" s="43">
        <v>155</v>
      </c>
      <c r="G150" s="43">
        <v>3.1</v>
      </c>
      <c r="H150" s="43">
        <v>8.43</v>
      </c>
      <c r="I150" s="43">
        <v>18.54</v>
      </c>
      <c r="J150" s="43">
        <v>170.25</v>
      </c>
      <c r="K150" s="44">
        <v>312</v>
      </c>
      <c r="L150" s="43">
        <v>9.68</v>
      </c>
    </row>
    <row r="151" spans="1:12" ht="15" x14ac:dyDescent="0.25">
      <c r="A151" s="23"/>
      <c r="B151" s="15"/>
      <c r="C151" s="11"/>
      <c r="D151" s="7" t="s">
        <v>30</v>
      </c>
      <c r="E151" s="42" t="s">
        <v>102</v>
      </c>
      <c r="F151" s="43">
        <v>200</v>
      </c>
      <c r="G151" s="43">
        <v>0.32</v>
      </c>
      <c r="H151" s="43">
        <v>0.08</v>
      </c>
      <c r="I151" s="43">
        <v>24.2</v>
      </c>
      <c r="J151" s="43">
        <v>98.8</v>
      </c>
      <c r="K151" s="44">
        <v>342</v>
      </c>
      <c r="L151" s="43">
        <v>10.029999999999999</v>
      </c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23</v>
      </c>
      <c r="G152" s="43">
        <v>3.16</v>
      </c>
      <c r="H152" s="43">
        <v>0.4</v>
      </c>
      <c r="I152" s="43">
        <v>19.32</v>
      </c>
      <c r="J152" s="43">
        <v>93.52</v>
      </c>
      <c r="K152" s="44">
        <v>1</v>
      </c>
      <c r="L152" s="43">
        <v>1.82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26</v>
      </c>
      <c r="G153" s="43">
        <v>1.5</v>
      </c>
      <c r="H153" s="43">
        <v>0.26</v>
      </c>
      <c r="I153" s="43">
        <v>11.86</v>
      </c>
      <c r="J153" s="43">
        <v>60.11</v>
      </c>
      <c r="K153" s="44">
        <v>2</v>
      </c>
      <c r="L153" s="43">
        <v>1.39</v>
      </c>
    </row>
    <row r="154" spans="1:12" ht="15" x14ac:dyDescent="0.25">
      <c r="A154" s="23"/>
      <c r="B154" s="15"/>
      <c r="C154" s="11"/>
      <c r="D154" s="6" t="s">
        <v>24</v>
      </c>
      <c r="E154" s="42" t="s">
        <v>47</v>
      </c>
      <c r="F154" s="43">
        <v>152</v>
      </c>
      <c r="G154" s="43">
        <v>0.6</v>
      </c>
      <c r="H154" s="43">
        <v>0.6</v>
      </c>
      <c r="I154" s="43">
        <v>14.9</v>
      </c>
      <c r="J154" s="43">
        <v>71.44</v>
      </c>
      <c r="K154" s="44">
        <v>338</v>
      </c>
      <c r="L154" s="43">
        <v>19.72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939</v>
      </c>
      <c r="G156" s="19">
        <f t="shared" ref="G156:J156" si="72">SUM(G147:G155)</f>
        <v>25.090000000000003</v>
      </c>
      <c r="H156" s="19">
        <f t="shared" si="72"/>
        <v>25.029999999999998</v>
      </c>
      <c r="I156" s="19">
        <f t="shared" si="72"/>
        <v>118.38000000000001</v>
      </c>
      <c r="J156" s="19">
        <f t="shared" si="72"/>
        <v>816.42000000000007</v>
      </c>
      <c r="K156" s="25"/>
      <c r="L156" s="19">
        <f t="shared" ref="L156" si="73">SUM(L147:L155)</f>
        <v>89.999999999999986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1415</v>
      </c>
      <c r="G157" s="32">
        <f t="shared" ref="G157" si="74">G146+G156</f>
        <v>62.64</v>
      </c>
      <c r="H157" s="32">
        <f t="shared" ref="H157" si="75">H146+H156</f>
        <v>47.68</v>
      </c>
      <c r="I157" s="32">
        <f t="shared" ref="I157" si="76">I146+I156</f>
        <v>230.04000000000002</v>
      </c>
      <c r="J157" s="32">
        <f t="shared" ref="J157:L157" si="77">J146+J156</f>
        <v>1625.1399999999999</v>
      </c>
      <c r="K157" s="32"/>
      <c r="L157" s="32">
        <f t="shared" si="77"/>
        <v>180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210</v>
      </c>
      <c r="G158" s="40">
        <v>7.31</v>
      </c>
      <c r="H158" s="40">
        <v>10.98</v>
      </c>
      <c r="I158" s="40">
        <v>39.200000000000003</v>
      </c>
      <c r="J158" s="40">
        <v>286</v>
      </c>
      <c r="K158" s="41">
        <v>174</v>
      </c>
      <c r="L158" s="40">
        <v>18.600000000000001</v>
      </c>
    </row>
    <row r="159" spans="1:12" ht="15" x14ac:dyDescent="0.25">
      <c r="A159" s="23"/>
      <c r="B159" s="15"/>
      <c r="C159" s="11"/>
      <c r="D159" s="6" t="s">
        <v>26</v>
      </c>
      <c r="E159" s="42" t="s">
        <v>49</v>
      </c>
      <c r="F159" s="43">
        <v>50</v>
      </c>
      <c r="G159" s="43">
        <v>6.16</v>
      </c>
      <c r="H159" s="43">
        <v>7.79</v>
      </c>
      <c r="I159" s="43">
        <v>14.83</v>
      </c>
      <c r="J159" s="43">
        <v>154</v>
      </c>
      <c r="K159" s="44">
        <v>3</v>
      </c>
      <c r="L159" s="43">
        <v>15.74</v>
      </c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207</v>
      </c>
      <c r="G160" s="43">
        <v>0.3</v>
      </c>
      <c r="H160" s="43">
        <v>0.1</v>
      </c>
      <c r="I160" s="43">
        <v>15.2</v>
      </c>
      <c r="J160" s="43">
        <v>62</v>
      </c>
      <c r="K160" s="44">
        <v>377</v>
      </c>
      <c r="L160" s="43">
        <v>2.89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20</v>
      </c>
      <c r="G161" s="43">
        <v>1.58</v>
      </c>
      <c r="H161" s="43">
        <v>0.2</v>
      </c>
      <c r="I161" s="43">
        <v>9.66</v>
      </c>
      <c r="J161" s="43">
        <v>46.76</v>
      </c>
      <c r="K161" s="44">
        <v>1</v>
      </c>
      <c r="L161" s="43">
        <v>1.6</v>
      </c>
    </row>
    <row r="162" spans="1:12" ht="15" x14ac:dyDescent="0.25">
      <c r="A162" s="23"/>
      <c r="B162" s="15"/>
      <c r="C162" s="11"/>
      <c r="D162" s="7" t="s">
        <v>24</v>
      </c>
      <c r="E162" s="42" t="s">
        <v>62</v>
      </c>
      <c r="F162" s="43">
        <v>171</v>
      </c>
      <c r="G162" s="43">
        <v>0.68</v>
      </c>
      <c r="H162" s="43">
        <v>0.52</v>
      </c>
      <c r="I162" s="43">
        <v>17.62</v>
      </c>
      <c r="J162" s="43">
        <v>80.37</v>
      </c>
      <c r="K162" s="44">
        <v>338</v>
      </c>
      <c r="L162" s="43">
        <v>34.17</v>
      </c>
    </row>
    <row r="163" spans="1:12" ht="15" x14ac:dyDescent="0.25">
      <c r="A163" s="23"/>
      <c r="B163" s="15"/>
      <c r="C163" s="11"/>
      <c r="D163" s="6" t="s">
        <v>30</v>
      </c>
      <c r="E163" s="42" t="s">
        <v>96</v>
      </c>
      <c r="F163" s="43">
        <v>200</v>
      </c>
      <c r="G163" s="43">
        <v>0.6</v>
      </c>
      <c r="H163" s="43">
        <v>0.4</v>
      </c>
      <c r="I163" s="43">
        <v>32.6</v>
      </c>
      <c r="J163" s="43">
        <v>136.4</v>
      </c>
      <c r="K163" s="44">
        <v>389</v>
      </c>
      <c r="L163" s="43">
        <v>17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858</v>
      </c>
      <c r="G165" s="19">
        <f t="shared" ref="G165:J165" si="78">SUM(G158:G164)</f>
        <v>16.630000000000003</v>
      </c>
      <c r="H165" s="19">
        <f t="shared" si="78"/>
        <v>19.989999999999998</v>
      </c>
      <c r="I165" s="19">
        <f t="shared" si="78"/>
        <v>129.11000000000001</v>
      </c>
      <c r="J165" s="19">
        <f t="shared" si="78"/>
        <v>765.53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89</v>
      </c>
      <c r="F166" s="43">
        <v>100</v>
      </c>
      <c r="G166" s="43">
        <v>1.31</v>
      </c>
      <c r="H166" s="43">
        <v>3.25</v>
      </c>
      <c r="I166" s="43">
        <v>6.46</v>
      </c>
      <c r="J166" s="43">
        <v>60.4</v>
      </c>
      <c r="K166" s="44">
        <v>45</v>
      </c>
      <c r="L166" s="43">
        <v>4.1100000000000003</v>
      </c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215</v>
      </c>
      <c r="G167" s="43">
        <v>9.75</v>
      </c>
      <c r="H167" s="43">
        <v>4.91</v>
      </c>
      <c r="I167" s="43">
        <v>12.62</v>
      </c>
      <c r="J167" s="43">
        <v>176.05</v>
      </c>
      <c r="K167" s="44">
        <v>119.288</v>
      </c>
      <c r="L167" s="43">
        <v>10.19</v>
      </c>
    </row>
    <row r="168" spans="1:12" ht="15" x14ac:dyDescent="0.25">
      <c r="A168" s="23"/>
      <c r="B168" s="15"/>
      <c r="C168" s="11"/>
      <c r="D168" s="7" t="s">
        <v>28</v>
      </c>
      <c r="E168" s="42" t="s">
        <v>91</v>
      </c>
      <c r="F168" s="43">
        <v>110</v>
      </c>
      <c r="G168" s="43">
        <v>15.75</v>
      </c>
      <c r="H168" s="43">
        <v>12.89</v>
      </c>
      <c r="I168" s="43">
        <v>3.52</v>
      </c>
      <c r="J168" s="43">
        <v>213.25</v>
      </c>
      <c r="K168" s="44">
        <v>255</v>
      </c>
      <c r="L168" s="43">
        <v>37.799999999999997</v>
      </c>
    </row>
    <row r="169" spans="1:12" ht="15" x14ac:dyDescent="0.25">
      <c r="A169" s="23"/>
      <c r="B169" s="15"/>
      <c r="C169" s="11"/>
      <c r="D169" s="7" t="s">
        <v>29</v>
      </c>
      <c r="E169" s="42" t="s">
        <v>92</v>
      </c>
      <c r="F169" s="43">
        <v>155</v>
      </c>
      <c r="G169" s="43">
        <v>3.69</v>
      </c>
      <c r="H169" s="43">
        <v>9</v>
      </c>
      <c r="I169" s="43">
        <v>36.75</v>
      </c>
      <c r="J169" s="43">
        <v>242.77</v>
      </c>
      <c r="K169" s="44">
        <v>304</v>
      </c>
      <c r="L169" s="43">
        <v>10.06</v>
      </c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0.16</v>
      </c>
      <c r="H170" s="43">
        <v>0.16</v>
      </c>
      <c r="I170" s="43">
        <v>23.88</v>
      </c>
      <c r="J170" s="43">
        <v>97.6</v>
      </c>
      <c r="K170" s="44">
        <v>342</v>
      </c>
      <c r="L170" s="43">
        <v>7.75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48</v>
      </c>
      <c r="G172" s="43">
        <v>3.03</v>
      </c>
      <c r="H172" s="43">
        <v>0.53</v>
      </c>
      <c r="I172" s="43">
        <v>23.73</v>
      </c>
      <c r="J172" s="43">
        <v>120.23</v>
      </c>
      <c r="K172" s="44">
        <v>2</v>
      </c>
      <c r="L172" s="43">
        <v>2.59</v>
      </c>
    </row>
    <row r="173" spans="1:12" ht="15" x14ac:dyDescent="0.25">
      <c r="A173" s="23"/>
      <c r="B173" s="15"/>
      <c r="C173" s="11"/>
      <c r="D173" s="6" t="s">
        <v>51</v>
      </c>
      <c r="E173" s="42" t="s">
        <v>52</v>
      </c>
      <c r="F173" s="43">
        <v>35</v>
      </c>
      <c r="G173" s="43">
        <v>2.92</v>
      </c>
      <c r="H173" s="43">
        <v>8.5500000000000007</v>
      </c>
      <c r="I173" s="43">
        <v>23.4</v>
      </c>
      <c r="J173" s="43">
        <v>184.5</v>
      </c>
      <c r="K173" s="44"/>
      <c r="L173" s="43">
        <v>17.5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863</v>
      </c>
      <c r="G175" s="19">
        <f t="shared" ref="G175:J175" si="80">SUM(G166:G174)</f>
        <v>36.610000000000007</v>
      </c>
      <c r="H175" s="19">
        <f t="shared" si="80"/>
        <v>39.290000000000006</v>
      </c>
      <c r="I175" s="19">
        <f t="shared" si="80"/>
        <v>130.35999999999999</v>
      </c>
      <c r="J175" s="19">
        <f t="shared" si="80"/>
        <v>1094.8000000000002</v>
      </c>
      <c r="K175" s="25"/>
      <c r="L175" s="19">
        <f t="shared" ref="L175" si="81">SUM(L166:L174)</f>
        <v>90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1721</v>
      </c>
      <c r="G176" s="32">
        <f t="shared" ref="G176" si="82">G165+G175</f>
        <v>53.240000000000009</v>
      </c>
      <c r="H176" s="32">
        <f t="shared" ref="H176" si="83">H165+H175</f>
        <v>59.28</v>
      </c>
      <c r="I176" s="32">
        <f t="shared" ref="I176" si="84">I165+I175</f>
        <v>259.47000000000003</v>
      </c>
      <c r="J176" s="32">
        <f t="shared" ref="J176:L176" si="85">J165+J175</f>
        <v>1860.3300000000002</v>
      </c>
      <c r="K176" s="32"/>
      <c r="L176" s="32">
        <f t="shared" si="85"/>
        <v>180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205</v>
      </c>
      <c r="G177" s="40">
        <v>20.89</v>
      </c>
      <c r="H177" s="40">
        <v>32.450000000000003</v>
      </c>
      <c r="I177" s="40">
        <v>3.45</v>
      </c>
      <c r="J177" s="40">
        <v>387.58</v>
      </c>
      <c r="K177" s="41">
        <v>210.24299999999999</v>
      </c>
      <c r="L177" s="40">
        <v>55.74</v>
      </c>
    </row>
    <row r="178" spans="1:12" ht="15" x14ac:dyDescent="0.25">
      <c r="A178" s="23"/>
      <c r="B178" s="15"/>
      <c r="C178" s="11"/>
      <c r="D178" s="6" t="s">
        <v>26</v>
      </c>
      <c r="E178" s="42" t="s">
        <v>80</v>
      </c>
      <c r="F178" s="43">
        <v>60</v>
      </c>
      <c r="G178" s="43">
        <v>0.42</v>
      </c>
      <c r="H178" s="43">
        <v>0.06</v>
      </c>
      <c r="I178" s="43">
        <v>1.1399999999999999</v>
      </c>
      <c r="J178" s="43">
        <v>7.2</v>
      </c>
      <c r="K178" s="44">
        <v>71</v>
      </c>
      <c r="L178" s="43">
        <v>9.42</v>
      </c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0.2</v>
      </c>
      <c r="H179" s="43">
        <v>0.1</v>
      </c>
      <c r="I179" s="43">
        <v>15</v>
      </c>
      <c r="J179" s="43">
        <v>60</v>
      </c>
      <c r="K179" s="44">
        <v>376</v>
      </c>
      <c r="L179" s="43">
        <v>1.61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20</v>
      </c>
      <c r="G180" s="43">
        <v>3.16</v>
      </c>
      <c r="H180" s="43">
        <v>0.4</v>
      </c>
      <c r="I180" s="43">
        <v>19.32</v>
      </c>
      <c r="J180" s="43">
        <v>93.52</v>
      </c>
      <c r="K180" s="44">
        <v>1</v>
      </c>
      <c r="L180" s="43">
        <v>1.62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51</v>
      </c>
      <c r="E182" s="42" t="s">
        <v>52</v>
      </c>
      <c r="F182" s="43">
        <v>45</v>
      </c>
      <c r="G182" s="43">
        <v>6</v>
      </c>
      <c r="H182" s="43">
        <v>9.75</v>
      </c>
      <c r="I182" s="43">
        <v>51</v>
      </c>
      <c r="J182" s="43">
        <v>322.5</v>
      </c>
      <c r="K182" s="44"/>
      <c r="L182" s="43">
        <v>21.61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30.67</v>
      </c>
      <c r="H184" s="19">
        <f t="shared" si="86"/>
        <v>42.760000000000005</v>
      </c>
      <c r="I184" s="19">
        <f t="shared" si="86"/>
        <v>89.91</v>
      </c>
      <c r="J184" s="19">
        <f t="shared" si="86"/>
        <v>870.8</v>
      </c>
      <c r="K184" s="25"/>
      <c r="L184" s="19">
        <f t="shared" ref="L184" si="87">SUM(L177:L183)</f>
        <v>90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60</v>
      </c>
      <c r="G185" s="43">
        <v>1.07</v>
      </c>
      <c r="H185" s="43">
        <v>3.7</v>
      </c>
      <c r="I185" s="43">
        <v>5.55</v>
      </c>
      <c r="J185" s="43">
        <v>59.7</v>
      </c>
      <c r="K185" s="44">
        <v>42</v>
      </c>
      <c r="L185" s="43">
        <v>7.06</v>
      </c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>
        <v>200</v>
      </c>
      <c r="G186" s="43">
        <v>6.88</v>
      </c>
      <c r="H186" s="43">
        <v>6.72</v>
      </c>
      <c r="I186" s="43">
        <v>11.46</v>
      </c>
      <c r="J186" s="43">
        <v>133.80000000000001</v>
      </c>
      <c r="K186" s="44">
        <v>95</v>
      </c>
      <c r="L186" s="43">
        <v>20.010000000000002</v>
      </c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100</v>
      </c>
      <c r="G187" s="43">
        <v>17.36</v>
      </c>
      <c r="H187" s="43">
        <v>9.5</v>
      </c>
      <c r="I187" s="43">
        <v>16.399999999999999</v>
      </c>
      <c r="J187" s="43">
        <v>220</v>
      </c>
      <c r="K187" s="44">
        <v>294</v>
      </c>
      <c r="L187" s="43">
        <v>30.01</v>
      </c>
    </row>
    <row r="188" spans="1:12" ht="15" x14ac:dyDescent="0.25">
      <c r="A188" s="23"/>
      <c r="B188" s="15"/>
      <c r="C188" s="11"/>
      <c r="D188" s="7" t="s">
        <v>29</v>
      </c>
      <c r="E188" s="42" t="s">
        <v>73</v>
      </c>
      <c r="F188" s="43">
        <v>150</v>
      </c>
      <c r="G188" s="43">
        <v>3.06</v>
      </c>
      <c r="H188" s="43">
        <v>4.8</v>
      </c>
      <c r="I188" s="43">
        <v>20.399999999999999</v>
      </c>
      <c r="J188" s="43">
        <v>137.25</v>
      </c>
      <c r="K188" s="44">
        <v>312</v>
      </c>
      <c r="L188" s="43">
        <v>10.31</v>
      </c>
    </row>
    <row r="189" spans="1:12" ht="15" x14ac:dyDescent="0.2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0.44</v>
      </c>
      <c r="H189" s="43">
        <v>0.02</v>
      </c>
      <c r="I189" s="43">
        <v>27.77</v>
      </c>
      <c r="J189" s="43">
        <v>113</v>
      </c>
      <c r="K189" s="44">
        <v>349</v>
      </c>
      <c r="L189" s="43">
        <v>6.7</v>
      </c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20</v>
      </c>
      <c r="G190" s="43">
        <v>1.58</v>
      </c>
      <c r="H190" s="43">
        <v>0.2</v>
      </c>
      <c r="I190" s="43">
        <v>9.66</v>
      </c>
      <c r="J190" s="43">
        <v>46.76</v>
      </c>
      <c r="K190" s="44">
        <v>1</v>
      </c>
      <c r="L190" s="43">
        <v>1.62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48</v>
      </c>
      <c r="G191" s="43">
        <v>3.03</v>
      </c>
      <c r="H191" s="43">
        <v>0.53</v>
      </c>
      <c r="I191" s="43">
        <v>23.73</v>
      </c>
      <c r="J191" s="43">
        <v>120.23</v>
      </c>
      <c r="K191" s="44">
        <v>2</v>
      </c>
      <c r="L191" s="43">
        <v>2.79</v>
      </c>
    </row>
    <row r="192" spans="1:12" ht="15" x14ac:dyDescent="0.25">
      <c r="A192" s="23"/>
      <c r="B192" s="15"/>
      <c r="C192" s="11"/>
      <c r="D192" s="6" t="s">
        <v>51</v>
      </c>
      <c r="E192" s="42" t="s">
        <v>52</v>
      </c>
      <c r="F192" s="43">
        <v>16</v>
      </c>
      <c r="G192" s="43">
        <v>0.8</v>
      </c>
      <c r="H192" s="43">
        <v>3.68</v>
      </c>
      <c r="I192" s="43">
        <v>10.08</v>
      </c>
      <c r="J192" s="43">
        <v>76.8</v>
      </c>
      <c r="K192" s="44"/>
      <c r="L192" s="43">
        <v>11.5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794</v>
      </c>
      <c r="G194" s="19">
        <f t="shared" ref="G194:J194" si="88">SUM(G185:G193)</f>
        <v>34.22</v>
      </c>
      <c r="H194" s="19">
        <f t="shared" si="88"/>
        <v>29.150000000000002</v>
      </c>
      <c r="I194" s="19">
        <f t="shared" si="88"/>
        <v>125.05</v>
      </c>
      <c r="J194" s="19">
        <f t="shared" si="88"/>
        <v>907.54</v>
      </c>
      <c r="K194" s="25"/>
      <c r="L194" s="19">
        <f t="shared" ref="L194" si="89">SUM(L185:L193)</f>
        <v>90.000000000000014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1324</v>
      </c>
      <c r="G195" s="32">
        <f t="shared" ref="G195" si="90">G184+G194</f>
        <v>64.89</v>
      </c>
      <c r="H195" s="32">
        <f t="shared" ref="H195" si="91">H184+H194</f>
        <v>71.910000000000011</v>
      </c>
      <c r="I195" s="32">
        <f t="shared" ref="I195" si="92">I184+I194</f>
        <v>214.95999999999998</v>
      </c>
      <c r="J195" s="32">
        <f t="shared" ref="J195:L195" si="93">J184+J194</f>
        <v>1778.34</v>
      </c>
      <c r="K195" s="32"/>
      <c r="L195" s="32">
        <f t="shared" si="93"/>
        <v>180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1532.5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58.652000000000001</v>
      </c>
      <c r="H196" s="34">
        <f t="shared" si="94"/>
        <v>60.545000000000002</v>
      </c>
      <c r="I196" s="34">
        <f t="shared" si="94"/>
        <v>223.71199999999999</v>
      </c>
      <c r="J196" s="34">
        <f t="shared" si="94"/>
        <v>1727.7489999999998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B09DB6A1FED1143830E980FB908CEC1" ma:contentTypeVersion="49" ma:contentTypeDescription="Создание документа." ma:contentTypeScope="" ma:versionID="6ee6bcb82cf581d89f068a98fd54aa01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F6DD13-0660-4CED-A0EC-4B276857E541}"/>
</file>

<file path=customXml/itemProps2.xml><?xml version="1.0" encoding="utf-8"?>
<ds:datastoreItem xmlns:ds="http://schemas.openxmlformats.org/officeDocument/2006/customXml" ds:itemID="{A87B2C30-433D-454B-AE4D-CEBAF35CE095}"/>
</file>

<file path=customXml/itemProps3.xml><?xml version="1.0" encoding="utf-8"?>
<ds:datastoreItem xmlns:ds="http://schemas.openxmlformats.org/officeDocument/2006/customXml" ds:itemID="{51F19FA4-0A49-4968-909D-FDD3019A1250}"/>
</file>

<file path=customXml/itemProps4.xml><?xml version="1.0" encoding="utf-8"?>
<ds:datastoreItem xmlns:ds="http://schemas.openxmlformats.org/officeDocument/2006/customXml" ds:itemID="{16E0819C-7BD1-47B0-8B88-9EAFE442CB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Shkola13_K</cp:lastModifiedBy>
  <cp:lastPrinted>2024-10-10T10:17:32Z</cp:lastPrinted>
  <dcterms:created xsi:type="dcterms:W3CDTF">2022-05-16T14:23:56Z</dcterms:created>
  <dcterms:modified xsi:type="dcterms:W3CDTF">2024-10-15T10:04:44Z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0x0101000B09DB6A1FED1143830E980FB908CEC1</vt:lpwstr>
  </property>
</Properties>
</file>