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/>
  <bookViews>
    <workbookView xWindow="-120" yWindow="-120" windowWidth="20730" windowHeight="11310" firstSheet="1" activeTab="3"/>
  </bookViews>
  <sheets>
    <sheet name="Лист1 (2)" sheetId="2" state="hidden" r:id="rId1"/>
    <sheet name="Мониторинг ОКДО 2020г." sheetId="1" r:id="rId2"/>
    <sheet name="СВОД (%)" sheetId="4" state="hidden" r:id="rId3"/>
    <sheet name="СВОД" sheetId="5" r:id="rId4"/>
  </sheets>
  <externalReferences>
    <externalReference r:id="rId5"/>
  </externalReferences>
  <definedNames>
    <definedName name="а7">'Лист1 (2)'!$G$6:$G$7</definedName>
    <definedName name="Александровский_район">'Лист1 (2)'!$A$37:$A$58</definedName>
    <definedName name="Андроповский_район">'Лист1 (2)'!$B$37:$B$53</definedName>
    <definedName name="Апанасенковский_район">'Лист1 (2)'!$C$37:$C$53</definedName>
    <definedName name="Арзгирский_район">'Лист1 (2)'!$D$37:$D$50</definedName>
    <definedName name="б" localSheetId="0">'Лист1 (2)'!$I$10:$I$19</definedName>
    <definedName name="б">[1]Лист1!$I$10:$I$19</definedName>
    <definedName name="Благодарненский_городской_округ">'Лист1 (2)'!$E$37:$E$59</definedName>
    <definedName name="Будённовский_район">'Лист1 (2)'!$F$37:$F$74</definedName>
    <definedName name="Георгиевский_городской_округ">'Лист1 (2)'!$G$37:$G$83</definedName>
    <definedName name="Город_курорт_Ессентуки">'Лист1 (2)'!$AA$37:$AA$57</definedName>
    <definedName name="Город_курорт_Железноводск">'Лист1 (2)'!$AB$37:$AB$51</definedName>
    <definedName name="Город_курорт_Кисловодск">'Лист1 (2)'!$AC$37:$AC$49</definedName>
    <definedName name="Город_курорт_Пятигорск">'Лист1 (2)'!$AF$37:$AF$65</definedName>
    <definedName name="Город_Лермонтов">'Лист1 (2)'!$AD$37:$AD$45</definedName>
    <definedName name="Город_Невинномысск">'Лист1 (2)'!$AE$37:$AE$69</definedName>
    <definedName name="Город_Ставрополь">'Лист1 (2)'!$AG$37:$AG$101</definedName>
    <definedName name="Грачёвский_район">'Лист1 (2)'!$H$37:$H$50</definedName>
    <definedName name="данет" localSheetId="0">'Лист1 (2)'!$C$1:$C$2</definedName>
    <definedName name="данет">[1]Лист1!$C$1:$C$2</definedName>
    <definedName name="данет1">'Лист1 (2)'!$C$1:$C$2</definedName>
    <definedName name="Изобильненский_городской_округ">'Лист1 (2)'!$I$37:$I$70</definedName>
    <definedName name="Ипатовский_городской_округ">'Лист1 (2)'!$J$37:$J$63</definedName>
    <definedName name="Кировский_городской_округ">'Лист1 (2)'!$K$37:$K$61</definedName>
    <definedName name="Кочубеевский_район">'Лист1 (2)'!$L$37:$L$61</definedName>
    <definedName name="Красногвардейский_район">'Лист1 (2)'!$M$37:$M$51</definedName>
    <definedName name="Курский_район">'Лист1 (2)'!$N$37:$N$58</definedName>
    <definedName name="Левокумский_район">'Лист1 (2)'!$O$37:$O$56</definedName>
    <definedName name="мест" localSheetId="0">'Лист1 (2)'!$G$6:$G$7</definedName>
    <definedName name="мест">[1]Лист1!$G$6:$G$7</definedName>
    <definedName name="Минераловодский_городской_округ">'Лист1 (2)'!$P$37:$P$74</definedName>
    <definedName name="Нефтекумский_городской_округ">'Лист1 (2)'!$Q$37:$Q$59</definedName>
    <definedName name="Новоалександровский_городской_округ">'Лист1 (2)'!$R$37:$R$72</definedName>
    <definedName name="Новоселицкий_район">'Лист1 (2)'!$S$37:$S$46</definedName>
    <definedName name="Петровский_городской_округ">'Лист1 (2)'!$T$37:$T$66</definedName>
    <definedName name="Предгорный_район">'Лист1 (2)'!$U$37:$U$63</definedName>
    <definedName name="программа" localSheetId="0">'Лист1 (2)'!$E$1:$E$4</definedName>
    <definedName name="программа">[1]Лист1!$E$1:$E$4</definedName>
    <definedName name="р">'Лист1 (2)'!$A$36:$AG$36</definedName>
    <definedName name="скор">'Лист1 (2)'!$D$10:$D$13</definedName>
    <definedName name="совет" localSheetId="0">'Лист1 (2)'!$F$10:$F$13</definedName>
    <definedName name="совет">[1]Лист1!$F$10:$F$13</definedName>
    <definedName name="Советский_городской_округ">'Лист1 (2)'!$V$37:$V$65</definedName>
    <definedName name="Степновский_район">'Лист1 (2)'!$W$37:$W$45</definedName>
    <definedName name="тип" localSheetId="0">'Лист1 (2)'!$E$6:$E$8</definedName>
    <definedName name="тип">[1]Лист1!$E$6:$E$8</definedName>
    <definedName name="Труновский_район">'Лист1 (2)'!$X$37:$X$47</definedName>
    <definedName name="Туркменский_район">'Лист1 (2)'!$Y$37:$Y$47</definedName>
    <definedName name="Шпаковский_район">'Лист1 (2)'!$Z$37:$Z$68</definedName>
  </definedNames>
  <calcPr calcId="125725"/>
</workbook>
</file>

<file path=xl/calcChain.xml><?xml version="1.0" encoding="utf-8"?>
<calcChain xmlns="http://schemas.openxmlformats.org/spreadsheetml/2006/main">
  <c r="D30" i="5"/>
  <c r="D29"/>
  <c r="D28"/>
  <c r="D27"/>
  <c r="D26"/>
  <c r="D31"/>
  <c r="D32"/>
  <c r="D33"/>
  <c r="D34"/>
  <c r="D56"/>
  <c r="D55"/>
  <c r="D54"/>
  <c r="D53"/>
  <c r="D58"/>
  <c r="D57"/>
  <c r="D46"/>
  <c r="D42"/>
  <c r="D41"/>
  <c r="D38"/>
  <c r="D35"/>
  <c r="D12"/>
  <c r="D11"/>
  <c r="D9"/>
  <c r="D10" l="1"/>
  <c r="D20" l="1"/>
  <c r="D52"/>
  <c r="D50"/>
  <c r="D49"/>
  <c r="D48"/>
  <c r="D47"/>
  <c r="D45"/>
  <c r="D43"/>
  <c r="D44"/>
  <c r="D40"/>
  <c r="D37"/>
  <c r="D25" l="1"/>
  <c r="D6"/>
  <c r="D51" l="1"/>
  <c r="F585" i="4" l="1"/>
  <c r="F584"/>
  <c r="F583"/>
  <c r="F582"/>
  <c r="F581"/>
  <c r="F580"/>
  <c r="F579"/>
  <c r="F578"/>
  <c r="F577"/>
  <c r="F575"/>
  <c r="F573"/>
  <c r="F571"/>
  <c r="F569"/>
  <c r="F566"/>
  <c r="F565"/>
  <c r="F564"/>
  <c r="F563"/>
  <c r="F562"/>
  <c r="F561"/>
  <c r="F560"/>
  <c r="F559"/>
  <c r="F558"/>
  <c r="F557"/>
  <c r="F555"/>
  <c r="F554"/>
  <c r="F553"/>
  <c r="F552"/>
  <c r="F551"/>
  <c r="F550"/>
  <c r="F549"/>
  <c r="F548"/>
  <c r="F547"/>
  <c r="F546"/>
  <c r="F545"/>
  <c r="F544"/>
  <c r="F543"/>
  <c r="F542"/>
  <c r="F541"/>
  <c r="F540"/>
  <c r="F539"/>
  <c r="F538"/>
  <c r="F537"/>
  <c r="F536"/>
  <c r="F535"/>
  <c r="F534"/>
  <c r="F533"/>
  <c r="F532"/>
  <c r="F531"/>
  <c r="F530"/>
  <c r="F529"/>
  <c r="F528"/>
  <c r="F527"/>
  <c r="F526"/>
  <c r="F525"/>
  <c r="F524"/>
  <c r="F523"/>
  <c r="F522"/>
  <c r="F521"/>
  <c r="F520"/>
  <c r="F519"/>
  <c r="F518"/>
  <c r="F517"/>
  <c r="F516"/>
  <c r="F512"/>
  <c r="F511"/>
  <c r="F510"/>
  <c r="F509"/>
  <c r="F508"/>
  <c r="F507"/>
  <c r="F506"/>
  <c r="F505"/>
  <c r="F504"/>
  <c r="F503"/>
  <c r="F502"/>
  <c r="F501"/>
  <c r="F500"/>
  <c r="F499"/>
  <c r="F498"/>
  <c r="F497"/>
  <c r="F496"/>
  <c r="F495"/>
  <c r="F494"/>
  <c r="F493"/>
  <c r="F492"/>
  <c r="F491"/>
  <c r="F490"/>
  <c r="F489"/>
  <c r="F488"/>
  <c r="F487"/>
  <c r="F486"/>
  <c r="F485"/>
  <c r="F484"/>
  <c r="F483"/>
  <c r="F482"/>
  <c r="F481"/>
  <c r="F480"/>
  <c r="F479"/>
  <c r="F478"/>
  <c r="F477"/>
  <c r="F476"/>
  <c r="F475"/>
  <c r="F474"/>
  <c r="F473"/>
  <c r="F471"/>
  <c r="F470"/>
  <c r="F469"/>
  <c r="F468"/>
  <c r="F467"/>
  <c r="F466"/>
  <c r="F465"/>
  <c r="F464"/>
  <c r="F463"/>
  <c r="F462"/>
  <c r="F461"/>
  <c r="F460"/>
  <c r="F459"/>
  <c r="F458"/>
  <c r="F457"/>
  <c r="F456"/>
  <c r="F455"/>
  <c r="F454"/>
  <c r="F453"/>
  <c r="F452"/>
  <c r="F451"/>
  <c r="F450"/>
  <c r="F449"/>
  <c r="F448"/>
  <c r="F447"/>
  <c r="F446"/>
  <c r="F445"/>
  <c r="F444"/>
  <c r="F443"/>
  <c r="F442"/>
  <c r="F441"/>
  <c r="F440"/>
  <c r="F439"/>
  <c r="F438"/>
  <c r="F437"/>
  <c r="F436"/>
  <c r="F435"/>
  <c r="F434"/>
  <c r="F433"/>
  <c r="F432"/>
  <c r="F431"/>
  <c r="F430"/>
  <c r="F429"/>
  <c r="F428"/>
  <c r="F427"/>
  <c r="F426"/>
  <c r="F425"/>
  <c r="F424"/>
  <c r="F423"/>
  <c r="F422"/>
  <c r="F421"/>
  <c r="F420"/>
  <c r="F419"/>
  <c r="F418"/>
  <c r="F417"/>
  <c r="F416"/>
  <c r="F415"/>
  <c r="F414"/>
  <c r="F413"/>
  <c r="F412"/>
  <c r="F411"/>
  <c r="F410"/>
  <c r="F409"/>
  <c r="F408"/>
  <c r="F407"/>
  <c r="F406"/>
  <c r="F405"/>
  <c r="F404"/>
  <c r="F403"/>
  <c r="F402"/>
  <c r="F401"/>
  <c r="F400"/>
  <c r="F399"/>
  <c r="F398"/>
  <c r="F397"/>
  <c r="F396"/>
  <c r="F395"/>
  <c r="F394"/>
  <c r="F393"/>
  <c r="F392"/>
  <c r="F391"/>
  <c r="F390"/>
  <c r="F389"/>
  <c r="F387"/>
  <c r="F386"/>
  <c r="F385"/>
  <c r="F383"/>
  <c r="F382"/>
  <c r="F381"/>
  <c r="F379"/>
  <c r="F378"/>
  <c r="F377"/>
  <c r="F375"/>
  <c r="F374"/>
  <c r="F373"/>
  <c r="F370"/>
  <c r="F369"/>
  <c r="F368"/>
  <c r="F367"/>
  <c r="F366"/>
  <c r="F365"/>
  <c r="F364"/>
  <c r="F363"/>
  <c r="F362"/>
  <c r="F361"/>
  <c r="F360"/>
  <c r="F359"/>
  <c r="F358"/>
  <c r="F357"/>
  <c r="F356"/>
  <c r="F355"/>
  <c r="F354"/>
  <c r="F353"/>
  <c r="F352"/>
  <c r="F351"/>
  <c r="F350"/>
  <c r="F349"/>
  <c r="F348"/>
  <c r="F347"/>
  <c r="F346"/>
  <c r="F345"/>
  <c r="F344"/>
  <c r="F343"/>
  <c r="F342"/>
  <c r="F341"/>
  <c r="F340"/>
  <c r="F339"/>
  <c r="F338"/>
  <c r="F337"/>
  <c r="F336"/>
  <c r="F335"/>
  <c r="F334"/>
  <c r="F333"/>
  <c r="F332"/>
  <c r="F331"/>
  <c r="F330"/>
  <c r="F329"/>
  <c r="F328"/>
  <c r="F327"/>
  <c r="F326"/>
  <c r="F325"/>
  <c r="F324"/>
  <c r="F323"/>
  <c r="F322"/>
  <c r="F321"/>
  <c r="F320"/>
  <c r="F319"/>
  <c r="F318"/>
  <c r="F317"/>
  <c r="F316"/>
  <c r="F315"/>
  <c r="F314"/>
  <c r="F313"/>
  <c r="F312"/>
  <c r="F311"/>
  <c r="F310"/>
  <c r="F309"/>
  <c r="F308"/>
  <c r="F307"/>
  <c r="F306"/>
  <c r="F305"/>
  <c r="F304"/>
  <c r="F303"/>
  <c r="F302"/>
  <c r="F301"/>
  <c r="F300"/>
  <c r="F299"/>
  <c r="F298"/>
  <c r="F297"/>
  <c r="F296"/>
  <c r="F295"/>
  <c r="F294"/>
  <c r="F293"/>
  <c r="F292"/>
  <c r="F291"/>
  <c r="F290"/>
  <c r="F289"/>
  <c r="F288"/>
  <c r="F287"/>
  <c r="F286"/>
  <c r="F285"/>
  <c r="F283"/>
  <c r="F282"/>
  <c r="F281"/>
  <c r="F280"/>
  <c r="F279"/>
  <c r="F278"/>
  <c r="F277"/>
  <c r="F276"/>
  <c r="F275"/>
  <c r="F274"/>
  <c r="F273"/>
  <c r="F272"/>
  <c r="F271"/>
  <c r="F270"/>
  <c r="F269"/>
  <c r="F268"/>
  <c r="F267"/>
  <c r="F266"/>
  <c r="F265"/>
  <c r="F264"/>
  <c r="F263"/>
  <c r="F262"/>
  <c r="F261"/>
  <c r="F260"/>
  <c r="F259"/>
  <c r="F258"/>
  <c r="F257"/>
  <c r="F256"/>
  <c r="F255"/>
  <c r="F254"/>
  <c r="F253"/>
  <c r="F252"/>
  <c r="F251"/>
  <c r="F250"/>
  <c r="F249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1"/>
  <c r="F40"/>
  <c r="F39"/>
  <c r="F38"/>
  <c r="F37"/>
  <c r="F34"/>
  <c r="F33"/>
  <c r="F32"/>
  <c r="F31"/>
  <c r="F30"/>
  <c r="F29"/>
  <c r="F27"/>
  <c r="F26"/>
  <c r="F25"/>
  <c r="F24"/>
  <c r="F23"/>
  <c r="F22"/>
  <c r="F21"/>
  <c r="F20"/>
  <c r="F19"/>
  <c r="F18" l="1"/>
  <c r="F17"/>
  <c r="F16"/>
  <c r="F15"/>
  <c r="F14"/>
  <c r="F13"/>
  <c r="F12"/>
  <c r="F11"/>
  <c r="F10"/>
  <c r="F9"/>
  <c r="F8"/>
  <c r="F7"/>
  <c r="F6"/>
  <c r="F5"/>
  <c r="F4"/>
  <c r="F3"/>
  <c r="F2" l="1"/>
  <c r="F1"/>
  <c r="D8" i="5"/>
  <c r="D7"/>
</calcChain>
</file>

<file path=xl/sharedStrings.xml><?xml version="1.0" encoding="utf-8"?>
<sst xmlns="http://schemas.openxmlformats.org/spreadsheetml/2006/main" count="2114" uniqueCount="1319">
  <si>
    <t xml:space="preserve">Наименование муниципального образования </t>
  </si>
  <si>
    <t xml:space="preserve">Городская или сельская местность
</t>
  </si>
  <si>
    <t xml:space="preserve">Организациооно - правовой статус учреждения </t>
  </si>
  <si>
    <t>Адрес сайта ДОО</t>
  </si>
  <si>
    <t xml:space="preserve">Достижения организаций, педагогических работников ДОО за 2020 год </t>
  </si>
  <si>
    <r>
      <t xml:space="preserve">Краевой этап Всероссийского профессионального конкурса </t>
    </r>
    <r>
      <rPr>
        <b/>
        <sz val="11"/>
        <color theme="1"/>
        <rFont val="Times New Roman"/>
        <family val="1"/>
        <charset val="204"/>
      </rPr>
      <t>"Воспитатель года России-2020":</t>
    </r>
    <r>
      <rPr>
        <sz val="11"/>
        <color theme="1"/>
        <rFont val="Times New Roman"/>
        <family val="1"/>
        <charset val="204"/>
      </rPr>
      <t xml:space="preserve">
                                                    количество участников,  из них</t>
    </r>
  </si>
  <si>
    <t>чел</t>
  </si>
  <si>
    <t xml:space="preserve"> победителей и лауреатов</t>
  </si>
  <si>
    <r>
      <t xml:space="preserve">Краевой конкурс </t>
    </r>
    <r>
      <rPr>
        <b/>
        <sz val="11"/>
        <color theme="1"/>
        <rFont val="Times New Roman"/>
        <family val="1"/>
        <charset val="204"/>
      </rPr>
      <t>"Детский сад года - 2020":</t>
    </r>
    <r>
      <rPr>
        <sz val="11"/>
        <color theme="1"/>
        <rFont val="Times New Roman"/>
        <family val="1"/>
        <charset val="204"/>
      </rPr>
      <t xml:space="preserve">
                                                   количество участников, из них </t>
    </r>
  </si>
  <si>
    <r>
      <t xml:space="preserve">Краевой смотр-конкурс среди дошкольных образовательных организаций  по безопасности дорожного движения </t>
    </r>
    <r>
      <rPr>
        <b/>
        <sz val="11"/>
        <color theme="1"/>
        <rFont val="Times New Roman"/>
        <family val="1"/>
        <charset val="204"/>
      </rPr>
      <t>"Зеленый огонек-2020"</t>
    </r>
    <r>
      <rPr>
        <sz val="11"/>
        <color theme="1"/>
        <rFont val="Times New Roman"/>
        <family val="1"/>
        <charset val="204"/>
      </rPr>
      <t xml:space="preserve">
                                                    количество участников,  из них</t>
    </r>
  </si>
  <si>
    <t>чел.</t>
  </si>
  <si>
    <t xml:space="preserve"> 2.  Материально-техническое оснащение организации</t>
  </si>
  <si>
    <t>Проектная мощность (мест)</t>
  </si>
  <si>
    <t>ед.</t>
  </si>
  <si>
    <t>Количество зданий, в которых осуществляется образовательный процесс</t>
  </si>
  <si>
    <t>Суммарная площадь помещений,  задействованных в образовательном процессе</t>
  </si>
  <si>
    <t>кв.м.</t>
  </si>
  <si>
    <r>
      <t>Суммарная площадь</t>
    </r>
    <r>
      <rPr>
        <b/>
        <sz val="11"/>
        <color theme="1"/>
        <rFont val="Times New Roman"/>
        <family val="1"/>
        <charset val="204"/>
      </rPr>
      <t xml:space="preserve"> групповых ячеек:</t>
    </r>
  </si>
  <si>
    <t>из них суммарная площадь групповых (игровых)</t>
  </si>
  <si>
    <t>В здании(ях) имеются:</t>
  </si>
  <si>
    <t xml:space="preserve"> все виды благоустройства 
 (водопровод,  центральное отопление, канализация)</t>
  </si>
  <si>
    <t xml:space="preserve"> центральное отопление</t>
  </si>
  <si>
    <t xml:space="preserve"> холодная вода</t>
  </si>
  <si>
    <t xml:space="preserve"> горячая вода</t>
  </si>
  <si>
    <t>канализация</t>
  </si>
  <si>
    <t>Количество зданий, в которых  требуется капитальный ремонт</t>
  </si>
  <si>
    <t>Количество воспитанников, обучающихся в этих зданиях</t>
  </si>
  <si>
    <t xml:space="preserve">Количество групп/ количество детей  </t>
  </si>
  <si>
    <t>Всего групп в ДОО</t>
  </si>
  <si>
    <t>Всего  детей в ДОО, из них</t>
  </si>
  <si>
    <t xml:space="preserve"> от 2-х месяцев до 1 года</t>
  </si>
  <si>
    <t xml:space="preserve">от 1 года до 2-х лет </t>
  </si>
  <si>
    <t xml:space="preserve"> от 2-х лет до 3-х лет   </t>
  </si>
  <si>
    <t>в т.ч. с ОВЗ</t>
  </si>
  <si>
    <t>из них: от 3-х лет до 7 лет</t>
  </si>
  <si>
    <r>
      <t xml:space="preserve">Из общего числа групп
</t>
    </r>
    <r>
      <rPr>
        <b/>
        <sz val="11"/>
        <color theme="1"/>
        <rFont val="Times New Roman"/>
        <family val="1"/>
        <charset val="204"/>
      </rPr>
      <t>количество</t>
    </r>
    <r>
      <rPr>
        <sz val="11"/>
        <color theme="1"/>
        <rFont val="Times New Roman"/>
        <family val="1"/>
        <charset val="204"/>
      </rPr>
      <t xml:space="preserve"> </t>
    </r>
    <r>
      <rPr>
        <b/>
        <sz val="11"/>
        <color theme="1"/>
        <rFont val="Times New Roman"/>
        <family val="1"/>
        <charset val="204"/>
      </rPr>
      <t xml:space="preserve">комбинированных  групп </t>
    </r>
  </si>
  <si>
    <t>всего  детей в комбинированных  группах, из них</t>
  </si>
  <si>
    <t>количество компенсирующих  групп</t>
  </si>
  <si>
    <t>всего  детей в компенсирующих группах группах, из них</t>
  </si>
  <si>
    <t>Медицинский блок:</t>
  </si>
  <si>
    <t>Наличие медицинского персонала: врачи</t>
  </si>
  <si>
    <t>медсестры</t>
  </si>
  <si>
    <t xml:space="preserve">Медицинский блок имеет лицензию </t>
  </si>
  <si>
    <t>Медблок состоит из: 
медицинского кабинета</t>
  </si>
  <si>
    <t>изолятора</t>
  </si>
  <si>
    <t>процедурного кабинета</t>
  </si>
  <si>
    <t>Оснащение спортивного зала в соответствии с требованиями ООП ДОО</t>
  </si>
  <si>
    <t xml:space="preserve">Спортивный зал (отдельный) или </t>
  </si>
  <si>
    <t>спортивный зал совмещен с музыкальным залом</t>
  </si>
  <si>
    <r>
      <rPr>
        <b/>
        <sz val="11"/>
        <color theme="1"/>
        <rFont val="Times New Roman"/>
        <family val="1"/>
        <charset val="204"/>
      </rPr>
      <t xml:space="preserve">Спортивное оборудование: </t>
    </r>
    <r>
      <rPr>
        <sz val="11"/>
        <color theme="1"/>
        <rFont val="Times New Roman"/>
        <family val="1"/>
        <charset val="204"/>
      </rPr>
      <t xml:space="preserve">
гимнастические лестницы</t>
    </r>
  </si>
  <si>
    <t>баскетбольные щиты, кольца</t>
  </si>
  <si>
    <t>скамейки</t>
  </si>
  <si>
    <t>детские тренажёры</t>
  </si>
  <si>
    <t>шведская стенка</t>
  </si>
  <si>
    <t>батут</t>
  </si>
  <si>
    <t>сетка волейбольная</t>
  </si>
  <si>
    <t>канат</t>
  </si>
  <si>
    <t>веревочная лестница</t>
  </si>
  <si>
    <r>
      <t xml:space="preserve">Спортивное инвентарь: 
</t>
    </r>
    <r>
      <rPr>
        <sz val="11"/>
        <color theme="1"/>
        <rFont val="Times New Roman"/>
        <family val="1"/>
        <charset val="204"/>
      </rPr>
      <t>маты</t>
    </r>
    <r>
      <rPr>
        <b/>
        <sz val="11"/>
        <color theme="1"/>
        <rFont val="Times New Roman"/>
        <family val="1"/>
        <charset val="204"/>
      </rPr>
      <t xml:space="preserve">
</t>
    </r>
  </si>
  <si>
    <t>мячи</t>
  </si>
  <si>
    <t>скакалки, обручи</t>
  </si>
  <si>
    <t>кольца</t>
  </si>
  <si>
    <t>туннели, дуги для подлезания</t>
  </si>
  <si>
    <t>гимнастические палки</t>
  </si>
  <si>
    <t>конусы с отверстиями</t>
  </si>
  <si>
    <t>магнитофон</t>
  </si>
  <si>
    <t>мишень для метания</t>
  </si>
  <si>
    <t>обручи</t>
  </si>
  <si>
    <t>теннисные ракетки</t>
  </si>
  <si>
    <t>городки</t>
  </si>
  <si>
    <t>скакалки</t>
  </si>
  <si>
    <t>кегли</t>
  </si>
  <si>
    <t>кольцеброс</t>
  </si>
  <si>
    <t>кубики</t>
  </si>
  <si>
    <t>флажки</t>
  </si>
  <si>
    <t xml:space="preserve">гантели пластмассовые,  гантели утяжеленные </t>
  </si>
  <si>
    <t>гимнастические коврики</t>
  </si>
  <si>
    <t>следы</t>
  </si>
  <si>
    <t>секундомер</t>
  </si>
  <si>
    <t>массажная дорожка</t>
  </si>
  <si>
    <t>Имеется ли в учреждении бассейн</t>
  </si>
  <si>
    <t>Имеется ли в учреждении зимний сад</t>
  </si>
  <si>
    <t>Число  детей охваченных  летним отдыхом</t>
  </si>
  <si>
    <t>Оснащение музыкального  зала:</t>
  </si>
  <si>
    <t>Музыкальный зал (отдельный или совмешен со спрортзалом)</t>
  </si>
  <si>
    <t>фортепиано</t>
  </si>
  <si>
    <t>музыкальный центр</t>
  </si>
  <si>
    <t>телевизор</t>
  </si>
  <si>
    <t>DVD-плеер</t>
  </si>
  <si>
    <t>  микрофоны </t>
  </si>
  <si>
    <t>аккордеон</t>
  </si>
  <si>
    <t>синтезатор</t>
  </si>
  <si>
    <t>Оснащение спортивной  площадки:</t>
  </si>
  <si>
    <t>Спортивная  площадка</t>
  </si>
  <si>
    <t>зона с оборудованием для подвижных игр</t>
  </si>
  <si>
    <t>зона с гимнастическим оборудованием и спортивными снарядами</t>
  </si>
  <si>
    <t>беговая дорожка</t>
  </si>
  <si>
    <t>ямы для прыжков</t>
  </si>
  <si>
    <t>полоса препятствий</t>
  </si>
  <si>
    <t>Информационная база :</t>
  </si>
  <si>
    <t>Выход в Интернет</t>
  </si>
  <si>
    <t>локальная сеть</t>
  </si>
  <si>
    <t xml:space="preserve">количество компьютеров: </t>
  </si>
  <si>
    <t>из них, включенных в образовательный процесс</t>
  </si>
  <si>
    <t xml:space="preserve"> количество ноутбуков:</t>
  </si>
  <si>
    <t>видеокамера </t>
  </si>
  <si>
    <t>цифровой фотоаппарат</t>
  </si>
  <si>
    <t>мультимедийный проектор</t>
  </si>
  <si>
    <t>интерактивная доска</t>
  </si>
  <si>
    <t xml:space="preserve">экран </t>
  </si>
  <si>
    <t>принтер</t>
  </si>
  <si>
    <t>сканер</t>
  </si>
  <si>
    <t>Обеспечение безопасности ДОУ в соответствии с требованиями:</t>
  </si>
  <si>
    <t xml:space="preserve">Территории ДОО ограждена </t>
  </si>
  <si>
    <t>обеспечен пропускной режим на территорию ДОО</t>
  </si>
  <si>
    <t>обеспечен пропускной режим на входе в здание ДОО</t>
  </si>
  <si>
    <t>ночное освещение территории ДОУ </t>
  </si>
  <si>
    <t xml:space="preserve">наличие тревожной кнопки </t>
  </si>
  <si>
    <t>наличие системы  видеонаблюдения</t>
  </si>
  <si>
    <t xml:space="preserve">Тренировочные занятия с сотрудниками и детьми по действиям в случае ЧС проводятся в соответствии с требованиями </t>
  </si>
  <si>
    <t>Пожарная безопасность в ДОУ:</t>
  </si>
  <si>
    <t>Автоматическая пожарная сигнализация</t>
  </si>
  <si>
    <t>извещатель пожарный дымовой</t>
  </si>
  <si>
    <t>огнетушители в соответствии с требованиями</t>
  </si>
  <si>
    <t>пожарные краны,  пожарные рукова</t>
  </si>
  <si>
    <t>электрощитовая</t>
  </si>
  <si>
    <t>пожарный щит</t>
  </si>
  <si>
    <t>внутренний противопожарный водопровод</t>
  </si>
  <si>
    <t>планы эвакуации (в соответствии с требованиями)</t>
  </si>
  <si>
    <t>Проведение противопожарных инструктажей в соответствии с требованиями</t>
  </si>
  <si>
    <t>Отсутствие замечаний со стороны органов противопожарного надзора за предыдущий год</t>
  </si>
  <si>
    <t>Методический кабинет:</t>
  </si>
  <si>
    <t>Наличие методического кабинета</t>
  </si>
  <si>
    <r>
      <rPr>
        <b/>
        <sz val="11"/>
        <color theme="1"/>
        <rFont val="Times New Roman"/>
        <family val="1"/>
        <charset val="204"/>
      </rPr>
      <t xml:space="preserve">Оснащение методкабинета: 
</t>
    </r>
    <r>
      <rPr>
        <sz val="11"/>
        <color theme="1"/>
        <rFont val="Times New Roman"/>
        <family val="1"/>
        <charset val="204"/>
      </rPr>
      <t>педагогическая, методическая литература</t>
    </r>
  </si>
  <si>
    <t>демонстрационный материал, наглядно-дидактические пособия</t>
  </si>
  <si>
    <t xml:space="preserve">раздаточный материал по направлениям образовательной деятельности </t>
  </si>
  <si>
    <t>развивающие игры</t>
  </si>
  <si>
    <t>детская художественная литература (фольклор, поэзия, сказки)</t>
  </si>
  <si>
    <t>Наличие и оснащение кабинета логопеда:</t>
  </si>
  <si>
    <t>Наличие кабинета логопеда</t>
  </si>
  <si>
    <r>
      <rPr>
        <b/>
        <sz val="11"/>
        <color theme="1"/>
        <rFont val="Times New Roman"/>
        <family val="1"/>
        <charset val="204"/>
      </rPr>
      <t xml:space="preserve">Оснащение:
</t>
    </r>
    <r>
      <rPr>
        <sz val="11"/>
        <color theme="1"/>
        <rFont val="Times New Roman"/>
        <family val="1"/>
        <charset val="204"/>
      </rPr>
      <t xml:space="preserve">наглядные учебные  пособия   </t>
    </r>
  </si>
  <si>
    <t>настенная доска</t>
  </si>
  <si>
    <t xml:space="preserve">интерактивная доска </t>
  </si>
  <si>
    <t>экранозвуковые средства обучения</t>
  </si>
  <si>
    <t xml:space="preserve">специализированная техника, игровые устройства </t>
  </si>
  <si>
    <t>магнитная азбука</t>
  </si>
  <si>
    <t>материал для диагностики</t>
  </si>
  <si>
    <t>дидактические пособия по познавательному развитию</t>
  </si>
  <si>
    <t> дидактический материал для развития мелкой моторики</t>
  </si>
  <si>
    <t>для формирования звукопроизношения: комплект  для работы с речевым дыханием, различные надувные игрушки, специальные альбомы для дифференциации звуков</t>
  </si>
  <si>
    <t>для формирования связной речи: красочные сюжетные изображения, наборы текстов для пересказывания и различные современные устройства</t>
  </si>
  <si>
    <t>для развития зрительного внимания и памяти: разнообразные игровые элементы, сборные картинки и пазлы, а также разрезанные картинки различной конфигурации</t>
  </si>
  <si>
    <t>для развития фонематического восприятия и звука: сигнальные кружки для изучения звуков, пособия для установления звука в определенных словах, специальные картинки</t>
  </si>
  <si>
    <t>дидактический материал по развитию речи:
(звукопроизношение,фонематический слух, грамматический строй, слоговая структура, словарь, связанная речь)</t>
  </si>
  <si>
    <t>настольно-печатные игры</t>
  </si>
  <si>
    <t>Кабинет педагога- психолога:</t>
  </si>
  <si>
    <t>Наличие кабинета психолога:</t>
  </si>
  <si>
    <r>
      <rPr>
        <b/>
        <sz val="11"/>
        <color theme="1"/>
        <rFont val="Times New Roman"/>
        <family val="1"/>
        <charset val="204"/>
      </rPr>
      <t xml:space="preserve">Оснащение:  
</t>
    </r>
    <r>
      <rPr>
        <sz val="11"/>
        <color theme="1"/>
        <rFont val="Times New Roman"/>
        <family val="1"/>
        <charset val="204"/>
      </rPr>
      <t>игровой материал</t>
    </r>
  </si>
  <si>
    <t>методическая литература, комплекты (диагностические)</t>
  </si>
  <si>
    <t xml:space="preserve">наглядно – демонстрационный материал, </t>
  </si>
  <si>
    <t>игры для релаксации детей</t>
  </si>
  <si>
    <t>Библиотека:</t>
  </si>
  <si>
    <t>Отдельный кабинет:  методическая литература,  детская литература,   подписные  периодические  издания</t>
  </si>
  <si>
    <t>"Библиотеки" в группах</t>
  </si>
  <si>
    <t>Организация питания в ДОУ (в соответствии правилам и нормам СанПин)</t>
  </si>
  <si>
    <t xml:space="preserve"> меню утверждено руководителем ОО</t>
  </si>
  <si>
    <t>наличие  технологических карт</t>
  </si>
  <si>
    <t>приказ о  бракеражной комиссии,  осуществляющей ежедневный контроль качества пищи</t>
  </si>
  <si>
    <t>укомплектованность  соответствующей посудой мест для приёма пищи в групповых</t>
  </si>
  <si>
    <t>имеются ли  замечания со стороны органов Роспотребнадзора за предыдущий год</t>
  </si>
  <si>
    <t>Информационная открытость деятельности образовательной организации</t>
  </si>
  <si>
    <t>Ведется сайт  в образовательной организации в соответствии с требованиями к сайтам в ОО</t>
  </si>
  <si>
    <t>Освещение деятельности образовательной организации в СМИ и/или обновление новостного контента на официальном сайте образовательной организации</t>
  </si>
  <si>
    <t>Наличие коллегиального управляющего органа в организации</t>
  </si>
  <si>
    <t>Сохранение жизни и здоровья воспитанников</t>
  </si>
  <si>
    <t>соблюдается ли  гигиена рук</t>
  </si>
  <si>
    <t>имеются картинки (инструкции), посвященные требуемым санитарно-гигиеническим мероприятиям (мытье рук, чистка зубов, вытирание носа)</t>
  </si>
  <si>
    <t>Количество  дней, пропущенных детьми  всего:</t>
  </si>
  <si>
    <t>дней</t>
  </si>
  <si>
    <t xml:space="preserve">из них  количество дней, пропущенных детьми по болезни </t>
  </si>
  <si>
    <t>из них количество дней, пропущенных детьми по другим причинам</t>
  </si>
  <si>
    <r>
      <t xml:space="preserve"> количество случаев травматизма, зафиксированных </t>
    </r>
    <r>
      <rPr>
        <b/>
        <sz val="11"/>
        <color theme="1"/>
        <rFont val="Times New Roman"/>
        <family val="1"/>
        <charset val="204"/>
      </rPr>
      <t>за 2020 год</t>
    </r>
  </si>
  <si>
    <r>
      <t xml:space="preserve">                                       </t>
    </r>
    <r>
      <rPr>
        <b/>
        <sz val="12"/>
        <color theme="1"/>
        <rFont val="Times New Roman"/>
        <family val="1"/>
        <charset val="204"/>
      </rPr>
      <t xml:space="preserve">  3. Кадры</t>
    </r>
  </si>
  <si>
    <t>Состав сотрудников организации</t>
  </si>
  <si>
    <t>Всего сотрудников  в образовательной организации:</t>
  </si>
  <si>
    <t>из них руководящих (руководитель, заместители руководителя, главный бухгалтер, главный экономист и т.д.)</t>
  </si>
  <si>
    <t xml:space="preserve">из них обслуживающий персонал </t>
  </si>
  <si>
    <t>из них количество педагогических работников, в том числе :</t>
  </si>
  <si>
    <t xml:space="preserve">чел. </t>
  </si>
  <si>
    <t>воспитателей</t>
  </si>
  <si>
    <t>музыкальных работников</t>
  </si>
  <si>
    <t>физкультурных работников</t>
  </si>
  <si>
    <t>педагогов-психологов</t>
  </si>
  <si>
    <t>социальных педагогов</t>
  </si>
  <si>
    <t>педагогов дополнительного образования (в том числе специалисты по изобразительному искусству, инструкторы по плаванию)</t>
  </si>
  <si>
    <t>педагогов логопедов</t>
  </si>
  <si>
    <t>педагогов  дефектологов</t>
  </si>
  <si>
    <t>старших воспитателей, методистов</t>
  </si>
  <si>
    <t>прочих специализированных педагоов</t>
  </si>
  <si>
    <t xml:space="preserve">  учебно-вспомогательных работников (младшие воспитатели, помощники воспитателей) в том числе, </t>
  </si>
  <si>
    <t xml:space="preserve"> учебно-вспомогательных работников, квалификация которых соответствует требованиям раздела "Квалификационные характеристики должностей работников образования" ЕКС</t>
  </si>
  <si>
    <t>Образовательный ценз педагогических и руководящих работников организации</t>
  </si>
  <si>
    <r>
      <t xml:space="preserve">Количество </t>
    </r>
    <r>
      <rPr>
        <b/>
        <sz val="11"/>
        <color theme="1"/>
        <rFont val="Times New Roman"/>
        <family val="1"/>
        <charset val="204"/>
      </rPr>
      <t>педагогических работников</t>
    </r>
    <r>
      <rPr>
        <sz val="11"/>
        <color theme="1"/>
        <rFont val="Times New Roman"/>
        <family val="1"/>
        <charset val="204"/>
      </rPr>
      <t xml:space="preserve">, имеющих </t>
    </r>
    <r>
      <rPr>
        <b/>
        <sz val="11"/>
        <color theme="1"/>
        <rFont val="Times New Roman"/>
        <family val="1"/>
        <charset val="204"/>
      </rPr>
      <t xml:space="preserve">высшее </t>
    </r>
    <r>
      <rPr>
        <sz val="11"/>
        <color theme="1"/>
        <rFont val="Times New Roman"/>
        <family val="1"/>
        <charset val="204"/>
      </rPr>
      <t xml:space="preserve"> образование</t>
    </r>
  </si>
  <si>
    <t xml:space="preserve">в том числе высшее  педагогическое </t>
  </si>
  <si>
    <r>
      <t xml:space="preserve">Количество </t>
    </r>
    <r>
      <rPr>
        <b/>
        <sz val="11"/>
        <color theme="1"/>
        <rFont val="Times New Roman"/>
        <family val="1"/>
        <charset val="204"/>
      </rPr>
      <t>педагогических работников</t>
    </r>
    <r>
      <rPr>
        <sz val="11"/>
        <color theme="1"/>
        <rFont val="Times New Roman"/>
        <family val="1"/>
        <charset val="204"/>
      </rPr>
      <t xml:space="preserve">, имеющих  </t>
    </r>
    <r>
      <rPr>
        <b/>
        <sz val="11"/>
        <color theme="1"/>
        <rFont val="Times New Roman"/>
        <family val="1"/>
        <charset val="204"/>
      </rPr>
      <t>среднее</t>
    </r>
    <r>
      <rPr>
        <sz val="11"/>
        <color theme="1"/>
        <rFont val="Times New Roman"/>
        <family val="1"/>
        <charset val="204"/>
      </rPr>
      <t xml:space="preserve"> профессиональное</t>
    </r>
  </si>
  <si>
    <t>Количество педагогических работников, имеющих  неоконченное высшее (3-4 курс)</t>
  </si>
  <si>
    <r>
      <t>Количество педагогических работников, имеющих</t>
    </r>
    <r>
      <rPr>
        <b/>
        <sz val="11"/>
        <color theme="1"/>
        <rFont val="Times New Roman"/>
        <family val="1"/>
        <charset val="204"/>
      </rPr>
      <t xml:space="preserve"> дошкольное педагогическое образование</t>
    </r>
  </si>
  <si>
    <t>в том числе, высшее</t>
  </si>
  <si>
    <t>в том числе среднее профессиональное</t>
  </si>
  <si>
    <t>в том числе,  имеющих  неоконченное высшее (3-4 курс)</t>
  </si>
  <si>
    <t>Категорийность педагогических работников</t>
  </si>
  <si>
    <t>Количество педагогических работников, имеющих высшую квалификационную категорию</t>
  </si>
  <si>
    <t>Количество педагогических работников, имеющих первую квалификационную категорию</t>
  </si>
  <si>
    <t>Количество педагогических работников, прошедших аттестацию на соответствие занимаемой должности</t>
  </si>
  <si>
    <r>
      <t xml:space="preserve">Количество  педагогов,  имеющих </t>
    </r>
    <r>
      <rPr>
        <b/>
        <sz val="11"/>
        <color theme="1"/>
        <rFont val="Times New Roman"/>
        <family val="1"/>
        <charset val="204"/>
      </rPr>
      <t>награды</t>
    </r>
    <r>
      <rPr>
        <sz val="11"/>
        <color theme="1"/>
        <rFont val="Times New Roman"/>
        <family val="1"/>
        <charset val="204"/>
      </rPr>
      <t xml:space="preserve"> федерального и краевого значения (за весь период работы) </t>
    </r>
  </si>
  <si>
    <t>Распределение педагогических работников по стажу работы, по нагрузке</t>
  </si>
  <si>
    <t>Количество педагогических работников, имеющих стаж педагогической деятельности менее 5 лет</t>
  </si>
  <si>
    <t>количество педагогических работников, имеющих стаж педагогической деятельности от 5 до 10 лет</t>
  </si>
  <si>
    <t>количество педагогических работников, имеющих стаж педагогической деятельности более 10 лет</t>
  </si>
  <si>
    <t>количество педагогических работников, имеющих 1 ставку</t>
  </si>
  <si>
    <t>количество педагогических работников, имеющих 1,5 ставки</t>
  </si>
  <si>
    <t>количество педагогических работников, имеющих свыше 1,5 ставок</t>
  </si>
  <si>
    <t>Распределение педагогических работников по возрасту</t>
  </si>
  <si>
    <t>Количество педагогических работников в возрасте до 30 лет</t>
  </si>
  <si>
    <t>количество педагогических работников в возрасте от 30 до 50 лет</t>
  </si>
  <si>
    <t>количество педагогических работников в возрасте более 50 лет</t>
  </si>
  <si>
    <t xml:space="preserve"> пенсионеров</t>
  </si>
  <si>
    <t>молодых специалистов</t>
  </si>
  <si>
    <r>
      <t xml:space="preserve">Количество педагогических работников, имеющих квалификацию для проведения </t>
    </r>
    <r>
      <rPr>
        <b/>
        <sz val="11"/>
        <color theme="1"/>
        <rFont val="Times New Roman"/>
        <family val="1"/>
        <charset val="204"/>
      </rPr>
      <t>коррекционной работы с детьми с ОВЗ и (или) инвалидами</t>
    </r>
  </si>
  <si>
    <r>
      <t>Количество педагогических работников,</t>
    </r>
    <r>
      <rPr>
        <b/>
        <sz val="11"/>
        <color theme="1"/>
        <rFont val="Times New Roman"/>
        <family val="1"/>
        <charset val="204"/>
      </rPr>
      <t xml:space="preserve"> владеющих компьютерными технологиями</t>
    </r>
    <r>
      <rPr>
        <sz val="11"/>
        <color theme="1"/>
        <rFont val="Times New Roman"/>
        <family val="1"/>
        <charset val="204"/>
      </rPr>
      <t>, включая использование и создание собственных электронных образовательных ресурсов</t>
    </r>
  </si>
  <si>
    <t>Количество педагогических работников, прошедших курсы повышения квалификации 
(за последние 3 года )</t>
  </si>
  <si>
    <t xml:space="preserve">Количество педагогических работников, у которых  истекает в 2021  году срок прохождения курсов повышения квалификации </t>
  </si>
  <si>
    <t xml:space="preserve">                                                      4. Содержание образования в ДОУ</t>
  </si>
  <si>
    <t>Содержание образования в ДОУ:</t>
  </si>
  <si>
    <t>Число групп дошкольного образования общеразвивающей направленности</t>
  </si>
  <si>
    <t xml:space="preserve">количество детей в группах  общеразвивающей направленности </t>
  </si>
  <si>
    <t>число групп дошкольного образования оздоровительной направленности</t>
  </si>
  <si>
    <t xml:space="preserve">количество детей в группах оздоровительной направленности  </t>
  </si>
  <si>
    <t>число групп дошкольного образования компенсирующей направленности</t>
  </si>
  <si>
    <t xml:space="preserve">количество детей в группах компенсирующей  направленности </t>
  </si>
  <si>
    <t xml:space="preserve">число групп дошкольного образования комбинированной направленности </t>
  </si>
  <si>
    <t xml:space="preserve">количество детей в группах комбинированной направленности  </t>
  </si>
  <si>
    <t xml:space="preserve">число семейных групп, организованных на базе организации </t>
  </si>
  <si>
    <t xml:space="preserve">количество детей в семейных группах группах </t>
  </si>
  <si>
    <t>Основная образовательная программа:</t>
  </si>
  <si>
    <t>Основная образовательная программа (ООП) разработана на основе Примерной образовательной программы</t>
  </si>
  <si>
    <t>Основная образовательная программа (ООП) разработана на основе следующей комплексной  образовательной программы</t>
  </si>
  <si>
    <t>выбор наименования</t>
  </si>
  <si>
    <r>
      <t xml:space="preserve">ООП ДОУ дополнена парциальной  образовательной программой по направлению:
</t>
    </r>
    <r>
      <rPr>
        <b/>
        <sz val="11"/>
        <rFont val="Times New Roman"/>
        <family val="1"/>
        <charset val="204"/>
      </rPr>
      <t>социально-коммуникативное развитие</t>
    </r>
  </si>
  <si>
    <t>количество детей, занимающихся по данной программе</t>
  </si>
  <si>
    <t>познавательное развитие</t>
  </si>
  <si>
    <t>речевое развитие</t>
  </si>
  <si>
    <t>художественно-эстетическое развитие</t>
  </si>
  <si>
    <t>Режимы работы</t>
  </si>
  <si>
    <t xml:space="preserve">Число групп полного дня </t>
  </si>
  <si>
    <t xml:space="preserve">ед </t>
  </si>
  <si>
    <t>количество детей</t>
  </si>
  <si>
    <t>число групп кратковременного пребывания</t>
  </si>
  <si>
    <t xml:space="preserve">число групп круглосуточного пребывания </t>
  </si>
  <si>
    <t xml:space="preserve">число групп выходного дня </t>
  </si>
  <si>
    <t xml:space="preserve">5.   Оснащение групповых помещений, групповой площадки  </t>
  </si>
  <si>
    <t>Количественный состав детей в  разрезе групп</t>
  </si>
  <si>
    <t>всего детей</t>
  </si>
  <si>
    <t>в т.ч. детей инвалидов</t>
  </si>
  <si>
    <t xml:space="preserve">Групповая ячейка </t>
  </si>
  <si>
    <t xml:space="preserve">суммарная площадь  комнат для раздевания </t>
  </si>
  <si>
    <t>количество шкафчиков</t>
  </si>
  <si>
    <t xml:space="preserve">групповых (игровых) комнат </t>
  </si>
  <si>
    <t>суммарная площадь групповых комнат</t>
  </si>
  <si>
    <t>кв. м</t>
  </si>
  <si>
    <t xml:space="preserve"> отдельная спальня</t>
  </si>
  <si>
    <t>количество спальных мест</t>
  </si>
  <si>
    <t>суммарная площадь отдельных спальных  комнат</t>
  </si>
  <si>
    <t>санузлов</t>
  </si>
  <si>
    <t>число ячеек, в которых созданы
 условия для беспрепятственного доступа инвалидов</t>
  </si>
  <si>
    <t xml:space="preserve">Оцените предметно-пространственную среду в группе </t>
  </si>
  <si>
    <t>Насыщенность среды</t>
  </si>
  <si>
    <t>трансформируемость среды</t>
  </si>
  <si>
    <t>полифункциональность среды</t>
  </si>
  <si>
    <t>вариативность среды</t>
  </si>
  <si>
    <t>доступность среды</t>
  </si>
  <si>
    <t>безопасность среды</t>
  </si>
  <si>
    <t>Центры деятельности (зонирование в группах):</t>
  </si>
  <si>
    <t>Количество центров познавательно-исследовательской деятельности</t>
  </si>
  <si>
    <t>центр сюжетно–ролевой игры</t>
  </si>
  <si>
    <t>центр книги</t>
  </si>
  <si>
    <t>центр конструирование</t>
  </si>
  <si>
    <t>центр трудовой деятельности</t>
  </si>
  <si>
    <t>центр музыкально-художественного творчества</t>
  </si>
  <si>
    <t>центр развивающих игр</t>
  </si>
  <si>
    <t>центр искусства</t>
  </si>
  <si>
    <t>центр двигательной активности</t>
  </si>
  <si>
    <t>информационное поле</t>
  </si>
  <si>
    <t>Буфетная (в групповой)</t>
  </si>
  <si>
    <t>укомплектованность  соответствующей посудой мест для приёма пищи</t>
  </si>
  <si>
    <t xml:space="preserve">Групповая площадка </t>
  </si>
  <si>
    <t>Групповая площадка</t>
  </si>
  <si>
    <t xml:space="preserve">площадь групповой площадки </t>
  </si>
  <si>
    <t>террасы с навесами</t>
  </si>
  <si>
    <t>стол для игр</t>
  </si>
  <si>
    <t>горка-манеж</t>
  </si>
  <si>
    <t>песочница</t>
  </si>
  <si>
    <t>горки</t>
  </si>
  <si>
    <t>заборчики с вертикальными перекладинами</t>
  </si>
  <si>
    <t>гимнастические стенки</t>
  </si>
  <si>
    <t>перекладины размещенные на разной высоте</t>
  </si>
  <si>
    <t>наклонные лесницы</t>
  </si>
  <si>
    <t xml:space="preserve"> качели</t>
  </si>
  <si>
    <t>игровые комплексы</t>
  </si>
  <si>
    <t xml:space="preserve">карусели </t>
  </si>
  <si>
    <t>Рабочее место воспитателя</t>
  </si>
  <si>
    <t>Компьютер ( ноутбук)</t>
  </si>
  <si>
    <t>выход в Интернет</t>
  </si>
  <si>
    <t xml:space="preserve"> 6. Оценка финансовых условий </t>
  </si>
  <si>
    <t>Среднемесячная зарплата педагогов за период январь-декабрь 2020 г.</t>
  </si>
  <si>
    <t>тыс. руб.</t>
  </si>
  <si>
    <t>Привлечение дополнительных средств (внебюджет) за период январь-декабрь 2020 г., в том числе</t>
  </si>
  <si>
    <r>
      <t xml:space="preserve"> за оказание </t>
    </r>
    <r>
      <rPr>
        <b/>
        <sz val="11"/>
        <rFont val="Times New Roman"/>
        <family val="1"/>
        <charset val="204"/>
      </rPr>
      <t xml:space="preserve">платных образовательных услуг </t>
    </r>
  </si>
  <si>
    <r>
      <t xml:space="preserve"> за оказание </t>
    </r>
    <r>
      <rPr>
        <b/>
        <sz val="11"/>
        <rFont val="Times New Roman"/>
        <family val="1"/>
        <charset val="204"/>
      </rPr>
      <t xml:space="preserve">платных услуг по присмотру и уходу </t>
    </r>
  </si>
  <si>
    <t>Стоимость содержания одного ребенка в месяц (среднее за 2020 год)</t>
  </si>
  <si>
    <t>Родительская плата за пребывание ребенка в месяц (среднее за 2020 год)</t>
  </si>
  <si>
    <t>Численность вопитанников, которым предоставляется социальная поддержка ( льготные категории )</t>
  </si>
  <si>
    <t>Экономия лимитов потребления энергоресурсов за предыдущий финансовый год</t>
  </si>
  <si>
    <t>Экономия лимитов потребления водоснабжения и водоотведения  за предыдущий финансовый год</t>
  </si>
  <si>
    <t>Александровский район</t>
  </si>
  <si>
    <t>да</t>
  </si>
  <si>
    <t>«Успех» / Под редакцией Н.В. Фединой;</t>
  </si>
  <si>
    <t>Андроповский район</t>
  </si>
  <si>
    <t>нет</t>
  </si>
  <si>
    <t>«Детство» / Под редакцией Т.И. Бабаевой, А.Г. Гогоберидзе, О.В. Солнцевой</t>
  </si>
  <si>
    <t>Апанасенковский район</t>
  </si>
  <si>
    <t>«От рождения до школы» / Под редакцией Н.Е. Вераксы, Т.С. Комаровой, М.А. Васильевой</t>
  </si>
  <si>
    <t>Арзгирский район</t>
  </si>
  <si>
    <t>другая примерная образовтельная программа (вписать в строку 3.11.1 полное наименование Программы)</t>
  </si>
  <si>
    <t>Благодарненский район</t>
  </si>
  <si>
    <t>Будённовский район</t>
  </si>
  <si>
    <t xml:space="preserve">казённое </t>
  </si>
  <si>
    <t>Город</t>
  </si>
  <si>
    <t>Георгиевский городской округ</t>
  </si>
  <si>
    <t xml:space="preserve">бюджетное  </t>
  </si>
  <si>
    <t>Село</t>
  </si>
  <si>
    <t>Грачёвский район</t>
  </si>
  <si>
    <t xml:space="preserve">автономное </t>
  </si>
  <si>
    <t>Изобильненский район</t>
  </si>
  <si>
    <t>Ипатовский район</t>
  </si>
  <si>
    <t>&lt; 30</t>
  </si>
  <si>
    <t>управляющий совет</t>
  </si>
  <si>
    <t>Кировский район</t>
  </si>
  <si>
    <t>наблюдательный совет</t>
  </si>
  <si>
    <t>Кочубеевский район</t>
  </si>
  <si>
    <t>попечительский совет</t>
  </si>
  <si>
    <t>Красногвардейский район</t>
  </si>
  <si>
    <t>другое</t>
  </si>
  <si>
    <t>Курский район</t>
  </si>
  <si>
    <t>Левокумский район</t>
  </si>
  <si>
    <t>Минераловодский городской округ</t>
  </si>
  <si>
    <t>Нефтекумский район</t>
  </si>
  <si>
    <t>Новоалександровский район</t>
  </si>
  <si>
    <t>Новоселицкий район</t>
  </si>
  <si>
    <t>Петровский район</t>
  </si>
  <si>
    <t>Предгорный район</t>
  </si>
  <si>
    <t>Советский район</t>
  </si>
  <si>
    <t>Степновский район</t>
  </si>
  <si>
    <t>Труновский район</t>
  </si>
  <si>
    <t>Туркменский район</t>
  </si>
  <si>
    <t>Шпаковский район</t>
  </si>
  <si>
    <t>Город-курорт Ессентуки</t>
  </si>
  <si>
    <t>Город-курорт Железноводск</t>
  </si>
  <si>
    <t>Город-курорт Кисловодск</t>
  </si>
  <si>
    <t>Город Лермонтов</t>
  </si>
  <si>
    <t>Город Невинномысск</t>
  </si>
  <si>
    <t>Город-курорт Пятигорск</t>
  </si>
  <si>
    <t>Город Ставрополь</t>
  </si>
  <si>
    <t>Александровский_район</t>
  </si>
  <si>
    <t>Андроповский_район</t>
  </si>
  <si>
    <t>Апанасенковский_район</t>
  </si>
  <si>
    <t>Арзгирский_район</t>
  </si>
  <si>
    <t>Благодарненский_городской_округ</t>
  </si>
  <si>
    <t>Будённовский_район</t>
  </si>
  <si>
    <t>Георгиевский_городской_округ</t>
  </si>
  <si>
    <t>Грачёвский_район</t>
  </si>
  <si>
    <t>Изобильненский_городской_округ</t>
  </si>
  <si>
    <t>Ипатовский_городской_округ</t>
  </si>
  <si>
    <t>Кировский_городской_округ</t>
  </si>
  <si>
    <t>Кочубеевский_район</t>
  </si>
  <si>
    <t>Красногвардейский_район</t>
  </si>
  <si>
    <t>Курский_район</t>
  </si>
  <si>
    <t>Левокумский_район</t>
  </si>
  <si>
    <t>Минераловодский_городской_округ</t>
  </si>
  <si>
    <t>Нефтекумский_городской_округ</t>
  </si>
  <si>
    <t>Новоалександровский_городской_округ</t>
  </si>
  <si>
    <t>Новоселицкий_район</t>
  </si>
  <si>
    <t>Петровский_городской_округ</t>
  </si>
  <si>
    <t>Предгорный_район</t>
  </si>
  <si>
    <t>Советский_городской_округ</t>
  </si>
  <si>
    <t>Степновский_район</t>
  </si>
  <si>
    <t>Труновский_район</t>
  </si>
  <si>
    <t>Туркменский_район</t>
  </si>
  <si>
    <t>Шпаковский_район</t>
  </si>
  <si>
    <t>Город_курорт_Ессентуки</t>
  </si>
  <si>
    <t>Город_курорт_Железноводск</t>
  </si>
  <si>
    <t>Город_курорт_Кисловодск</t>
  </si>
  <si>
    <t>Город_Лермонтов</t>
  </si>
  <si>
    <t>Город_Невинномысск</t>
  </si>
  <si>
    <t>Город_курорт_Пятигорск</t>
  </si>
  <si>
    <t>Город_Ставрополь</t>
  </si>
  <si>
    <t>МДОУ Д/С №2 «Юбилейный»</t>
  </si>
  <si>
    <t>МБДОУ Д/С №1 «Журавушка»</t>
  </si>
  <si>
    <t>МКДОУ «Д/С №1 «Теремок»</t>
  </si>
  <si>
    <t>МКДОУ Д/С №1</t>
  </si>
  <si>
    <t>МДОУ «Детский  сад №2»</t>
  </si>
  <si>
    <t>МДОУ«Д/С  №1 «Колосок»</t>
  </si>
  <si>
    <t xml:space="preserve"> МБДОУ «Д/С №1 «Тополек»</t>
  </si>
  <si>
    <t>МКДОУ "Д/С №1"</t>
  </si>
  <si>
    <t>МБДОУ «Д/С №1»</t>
  </si>
  <si>
    <t>МБДОУ ЦРР - Д/С №1 «Светлячок»</t>
  </si>
  <si>
    <t>МКДОУ«Д/ с №1 «Дюймовочка»</t>
  </si>
  <si>
    <t>МДОУ«Д/С №1 «Росинка»</t>
  </si>
  <si>
    <t>МКДОУ «Д/С №1 «Семицветик»</t>
  </si>
  <si>
    <t>МДОУ Д/С № 1 «Светлячок»</t>
  </si>
  <si>
    <t>МКДОУ «Д/С  №1»</t>
  </si>
  <si>
    <t>МБДОУ Д/С №1 "Аленький цветочек" г.Минеральные Воды</t>
  </si>
  <si>
    <t>МКДОУ «ЦРР – Д/С №1 «Аленушка»</t>
  </si>
  <si>
    <t>МДОУ"Д/С №1"Дюймовочка"</t>
  </si>
  <si>
    <t>МДОУ «Д/С №1 «Алёнушка»</t>
  </si>
  <si>
    <t>МКДОУ ДС №4 «Ромашка»</t>
  </si>
  <si>
    <t>МДОУ«Д/С №1 «Ласточка»</t>
  </si>
  <si>
    <t>МДОУ «Д/С № 1 «Одуванчик»</t>
  </si>
  <si>
    <t>МКДОУ Д/С №1 «Аист»</t>
  </si>
  <si>
    <t xml:space="preserve"> МБДОУ « Д/С  №1»</t>
  </si>
  <si>
    <t>МБДОУ Д/С №1 «Солнышко»</t>
  </si>
  <si>
    <t>МБДОУ «Д/С №1 «Светлячок»</t>
  </si>
  <si>
    <t>МБДОУ Д/С  №1 «Солнышко»</t>
  </si>
  <si>
    <t>МБДОУ – Д/С-ясли  №1 «Солнышко»</t>
  </si>
  <si>
    <t>МБДОУ «ЦРР – Д/С №1 «Малыш»</t>
  </si>
  <si>
    <t>МБДОУ Д/С  №1 «Василек»</t>
  </si>
  <si>
    <t>МБДОУ Д/С №1 «Улыбка»</t>
  </si>
  <si>
    <t>МДОУ Д/С №3 «Аленушка»</t>
  </si>
  <si>
    <t>МБДОУ Д/С №2 «Ёлочка»</t>
  </si>
  <si>
    <t>МКДОУ «Д/С №2 «Аленушка»</t>
  </si>
  <si>
    <t>МКДОУ Д/С №2</t>
  </si>
  <si>
    <t>МДОУ «Детский  сад №3»</t>
  </si>
  <si>
    <t>МДОУ «Д/С№4»</t>
  </si>
  <si>
    <t xml:space="preserve"> МКДОУ «Д/С №2 «Дюймовочка»</t>
  </si>
  <si>
    <t>МКДОУ "Д/С №2"</t>
  </si>
  <si>
    <t>МКДОУ «Д/С №2»</t>
  </si>
  <si>
    <t>МБДОУ Д/С  №2 «Огонек»</t>
  </si>
  <si>
    <t>МКДОУ «Д/С№2 «Ручеёк»</t>
  </si>
  <si>
    <t>МКДОУ «Д/С №2 «Сказка»</t>
  </si>
  <si>
    <t xml:space="preserve">МКДОУ Д/С №2 </t>
  </si>
  <si>
    <t xml:space="preserve">МДОУ Д/С № 2 «Солнышко»  </t>
  </si>
  <si>
    <t>МКДОУ «Д/С №2 «Семицветик»</t>
  </si>
  <si>
    <t>МКДОУ Д/С №4 "Светлячок" г.Минеральные Воды</t>
  </si>
  <si>
    <t>МБДОУ «Д/С №2 «Сказка»</t>
  </si>
  <si>
    <t>МДОУ«Д/С №3 «Звездочка»</t>
  </si>
  <si>
    <t>МДОУ «Д/С №3 «Тополёк»</t>
  </si>
  <si>
    <t>МКДОУ ДС №5 «Чебурашка»</t>
  </si>
  <si>
    <t>МБДОУ «Д/С №3»</t>
  </si>
  <si>
    <t>МДОУ«Д/С №2 «Улыбка»</t>
  </si>
  <si>
    <t>МДОУ «Д/С № 2 «Чайка»</t>
  </si>
  <si>
    <t>МКДОУ Д/С №3 «Радуга» (МКДОУ Д/С №3 «Радуга»)</t>
  </si>
  <si>
    <t>МКДОУ «Д/С №3»</t>
  </si>
  <si>
    <t>МКДОУ «Д/С  №2»</t>
  </si>
  <si>
    <t>МБДОУ Д/С  №2 «Красная шапочка»</t>
  </si>
  <si>
    <t>МКДОУ «ДД/С № 3 «Ромашка»</t>
  </si>
  <si>
    <t>МБДОУ Д/С №4</t>
  </si>
  <si>
    <t>МБДОУ – Д/С №2 «Красная шапочка»</t>
  </si>
  <si>
    <t>МБДОУ «Д/С  №2 «Теремок»</t>
  </si>
  <si>
    <t>МБДОУ Д/С  №2 «Кораблик»</t>
  </si>
  <si>
    <t>МБДОУ Д/С №2</t>
  </si>
  <si>
    <t>МДОУ Д/С №4 «Березка»</t>
  </si>
  <si>
    <t>МБДОУ Д/С №3 «Алёнушка»</t>
  </si>
  <si>
    <t>МКДОУ «Д/С №3 «Ручеек»</t>
  </si>
  <si>
    <t>МКДОУ Д/С №3</t>
  </si>
  <si>
    <t>МДОУ «Детский  сад №4»</t>
  </si>
  <si>
    <t>МДОУ«Д/С №5 «Солнышко»</t>
  </si>
  <si>
    <t>МБДОУ «Д/С №3 «АБВГДейка»</t>
  </si>
  <si>
    <t>МКДОУ "Д/С №3"</t>
  </si>
  <si>
    <t>МБДОУ Д/С №3 «Ласточка»</t>
  </si>
  <si>
    <t>МБДОУ «ЦРР-д/ с №3 «Берёзка»</t>
  </si>
  <si>
    <t>МКДОУ «Д/С №3 «Дюймовочка»</t>
  </si>
  <si>
    <t>МКДОУ «Д/С №3 «Колокольчик»</t>
  </si>
  <si>
    <t xml:space="preserve">МДОУ Д/С № 3 «Ласточка»  </t>
  </si>
  <si>
    <t>МКДОУ «Д/С  №3»</t>
  </si>
  <si>
    <t>МБДОУ Д/С №5 "Дельфиненок" г.Минеральные Воды</t>
  </si>
  <si>
    <t xml:space="preserve">МКДОУ «Д/С  №3 «Березка»                                                                                                                                                                                                                       </t>
  </si>
  <si>
    <t>МДОУ«ЦРР-Д/С №4 «Империя детства»</t>
  </si>
  <si>
    <t>МДОУ «Д/С №4»</t>
  </si>
  <si>
    <t>МКДОУ ДС №6 «Рябинушка»</t>
  </si>
  <si>
    <t>МБДОУ «Д/С №4»</t>
  </si>
  <si>
    <t>МДОУ«Д/С №3 «Дюймовочка»</t>
  </si>
  <si>
    <t>МДОУ «Д/С № 3 «Чебурашка»</t>
  </si>
  <si>
    <t>МКДОУ Д/С №4 «Калинка»</t>
  </si>
  <si>
    <t>МКДОУ «Д/С №4»</t>
  </si>
  <si>
    <t>МБДОУ ЦРР – Д/С №4 «Золотой ключик».</t>
  </si>
  <si>
    <t>МКДОУ «Д/С №4 «Дюймовочка»</t>
  </si>
  <si>
    <t>МБДОУ Д/С №5</t>
  </si>
  <si>
    <t>МКДОУ – Д/С №5 «Ласточка»</t>
  </si>
  <si>
    <t>МБДОУ «ЦРР — Д/С №3 «Улыбка»</t>
  </si>
  <si>
    <t>МБДОУ Д/С №3 «Ивушка»</t>
  </si>
  <si>
    <t>МБДОУ «ЦРР - Д/С №3 «Ромашка»</t>
  </si>
  <si>
    <t>МДОУ Д/С №5 «Ивушка»</t>
  </si>
  <si>
    <t>МБДОУ Д/С №4  «Вишенка»</t>
  </si>
  <si>
    <t>МКДОУ «Д/С №4 «Ладушки»</t>
  </si>
  <si>
    <t>МКДОУ Д/С  №4</t>
  </si>
  <si>
    <t>МДОУ «Детский  сад №5»</t>
  </si>
  <si>
    <t xml:space="preserve">МДОУ«Д/С №6 «Колокольчик»      </t>
  </si>
  <si>
    <t>МБДОУ «Д/С №4 «Ручеёк»</t>
  </si>
  <si>
    <t>МКДОУ "Д/С №4"</t>
  </si>
  <si>
    <t>МКДОУ «Д/С №5»</t>
  </si>
  <si>
    <t>МБДОУ Д/С №4 «Берёзка»</t>
  </si>
  <si>
    <t>МБДОУ «Д/С №4 «Теремок»</t>
  </si>
  <si>
    <t>МКДОУ «Д/С №4  «Чайка»</t>
  </si>
  <si>
    <t>МКДОУ «Д/С №4 «Красная шапочка»</t>
  </si>
  <si>
    <t xml:space="preserve">МДОУ Д/С № 4 «Золотой ключик» </t>
  </si>
  <si>
    <t>МКДОУ Д/С  №6 "Малышок" г.Минеральные Воды</t>
  </si>
  <si>
    <t>МКДОУ «Д/С  №4 «Радуга»</t>
  </si>
  <si>
    <t>МДОУ«Д/С №5 «Березка»</t>
  </si>
  <si>
    <t>МДОУ «Д/С №6»</t>
  </si>
  <si>
    <t>МКДОУ ДС №7 «Колосок»</t>
  </si>
  <si>
    <t>МБДОУ «Д/С №5»</t>
  </si>
  <si>
    <t>МДОУ«Д/С №4 «Березка»</t>
  </si>
  <si>
    <t>МДОУ «Д/С № 4 «Солнышко»</t>
  </si>
  <si>
    <t>МКДОУ Д/С №5 «Берёзка»</t>
  </si>
  <si>
    <t>МКДОУ «Д/С  №5»</t>
  </si>
  <si>
    <t>МБДОУ  «Д/С №4»</t>
  </si>
  <si>
    <t>МБДОУ Д/С №6 «Чебурашка»</t>
  </si>
  <si>
    <t>МБДОУ «Д/С №5 «Теремок»</t>
  </si>
  <si>
    <t>МБДОУ «ЦРР - Д/С №8 «Орленок»</t>
  </si>
  <si>
    <t>МБДОУ ЦРР – Д/С №7 «Звёздочка»</t>
  </si>
  <si>
    <t>МБДОУ «Д/С №4 «Пчелка»</t>
  </si>
  <si>
    <t>МБДОУ Д/С  №4 «Солнышко»</t>
  </si>
  <si>
    <t>МДОУ Д/С №7 «Светлячок»</t>
  </si>
  <si>
    <t>МБДОУ Д/С №5 «Белочка»</t>
  </si>
  <si>
    <t>МКДОУ «Д/С №5 «Тополек»</t>
  </si>
  <si>
    <t>МКДОУ Д/С №5</t>
  </si>
  <si>
    <t>МДОУ «Детский  сад №7»</t>
  </si>
  <si>
    <t>МБДОУ «Д/С  №7 «Улыбка»</t>
  </si>
  <si>
    <t>МКДОУ «Д/С №5 «Яблочко»</t>
  </si>
  <si>
    <t>МКДОУ "Д/С №5"</t>
  </si>
  <si>
    <t>МКДОУ «Д/С №6»</t>
  </si>
  <si>
    <t>МБДОУ Д/С  №5 «Ручеёк»</t>
  </si>
  <si>
    <t>МКДОУ «Д/С №5 «Солнышко»</t>
  </si>
  <si>
    <t>МКДУ «Д/С №5 «Улыбка»</t>
  </si>
  <si>
    <t>МКДОУ Д/С №5 «Аленушка»</t>
  </si>
  <si>
    <t>МДОУ Д/С  № 5 «Дюймовочка»</t>
  </si>
  <si>
    <t>МБДОУ Д/С №7 "Ивушка" г.Минеральные Воды</t>
  </si>
  <si>
    <t>МКДОУ «Д/С  №5 «Тополек»</t>
  </si>
  <si>
    <t>МДОУ«Д/С №7 «Светлячок»</t>
  </si>
  <si>
    <t>МДОУ «Д/С №10»</t>
  </si>
  <si>
    <t>МКДОУ ДС №8 «Малютка»</t>
  </si>
  <si>
    <t>МБДОУ «Д/С №6»</t>
  </si>
  <si>
    <t>МДОУ«Д/С №5 «Радуга»</t>
  </si>
  <si>
    <t>МДОУ «Д/С № 5 «Тополек»</t>
  </si>
  <si>
    <t>МКДОУ Д/С №8 «Огонёк»</t>
  </si>
  <si>
    <t>МБДОУ Д/С  №8 «Зоряночка»</t>
  </si>
  <si>
    <t>МКДОУ «Д/С №6 «Улыбка»</t>
  </si>
  <si>
    <t>МБДОУ Д/С №14</t>
  </si>
  <si>
    <t>МБДОУ Д/С №8 «Аленький цветочек»</t>
  </si>
  <si>
    <t>МКДОУ «Д/С №9 «Одуванчик»</t>
  </si>
  <si>
    <t>МБДОУ Д/С №5 «Колобок»</t>
  </si>
  <si>
    <t>МКДОУ №8 «Матрешка»</t>
  </si>
  <si>
    <t>МБДОУ «Д/С №6 « Капелька»</t>
  </si>
  <si>
    <t>МКДОУ «Д/С №6 «Ромашка»</t>
  </si>
  <si>
    <t>МКДОУ Д/С №7</t>
  </si>
  <si>
    <t>МДОУ «Детский  сад №8»</t>
  </si>
  <si>
    <t>МДОУ«Д/С  №11 «Тополек»</t>
  </si>
  <si>
    <t>МБДОУ «Д/С №6 «Звездочка»</t>
  </si>
  <si>
    <t xml:space="preserve">МКДОУ "Д/С №6" </t>
  </si>
  <si>
    <t>МБДОУ «Д/С №7»</t>
  </si>
  <si>
    <t>МБДОУ Д/С  №6 «Сказка»</t>
  </si>
  <si>
    <t>МКДОУ «Д/С№6 «Алёнушка»</t>
  </si>
  <si>
    <t>МКДОУ «Д/С №6 «Ладушки»</t>
  </si>
  <si>
    <t>МКДОУ «Д/С №6 «Березка»</t>
  </si>
  <si>
    <t xml:space="preserve"> МДОУ Д/С  № 6  </t>
  </si>
  <si>
    <t>МКДОУ «Д/С №7»</t>
  </si>
  <si>
    <t>МБДОУ Д/С №8 "Сказка" г.Минеральные Воды</t>
  </si>
  <si>
    <t>МКДОУ «ЦРР – Д/С №6 «Журавушка»</t>
  </si>
  <si>
    <t>МДОУ«Д/С №8 «Золотой петушок»</t>
  </si>
  <si>
    <t>МДОУ «Д/С №14»</t>
  </si>
  <si>
    <t>МБДОУ ЦРР-ДС №10 «Березка»</t>
  </si>
  <si>
    <t>МБДОУ «Д/С №8»</t>
  </si>
  <si>
    <t>МДОУ«Д/С №6 «Теремок»</t>
  </si>
  <si>
    <t>МДОУ «Д/С № 9 «Ласточка»</t>
  </si>
  <si>
    <t>МКДОУ Д/С №12 «Родничок»</t>
  </si>
  <si>
    <t>МКДОУ «ЦРР-Д/С №8 «Улыбка»</t>
  </si>
  <si>
    <t>МБДОУ  «Д/С №6»</t>
  </si>
  <si>
    <t>МБДОУ  Д/С №10 «Ивушка»</t>
  </si>
  <si>
    <t>МБДОУ «Д/С №7 «Рябинушка»</t>
  </si>
  <si>
    <t>МБДОУ ЦРР – Д/С №11 «Малыш»</t>
  </si>
  <si>
    <t>МБДОУ «Д/С №10 «Золотой ключик»</t>
  </si>
  <si>
    <t>МБДОУ Д/С  №6 «Ягодка»</t>
  </si>
  <si>
    <t>МБДОУ  Д/С №6 «Здоровье»</t>
  </si>
  <si>
    <t>МДОУ Д/С №9 «Радуга»</t>
  </si>
  <si>
    <t>МБДОУ Д/С №7   «Светлячок»</t>
  </si>
  <si>
    <t>МКДОУ «Д/С №7 «Журавушка»</t>
  </si>
  <si>
    <t>МКДОУ Д/С  №10</t>
  </si>
  <si>
    <t>МДОУ «Детский  сад №9»</t>
  </si>
  <si>
    <t>МДОУ«Д/С №14 «Незабудка»</t>
  </si>
  <si>
    <t>МКДОУ «Д/С №7 «Капитошка»</t>
  </si>
  <si>
    <t>МКДОУ "Д/С №7"</t>
  </si>
  <si>
    <t>МКДОУ «Д/С №8»</t>
  </si>
  <si>
    <t>МБДОУ ЦРР - Д/С №7 «Дюймовочка»</t>
  </si>
  <si>
    <t>МКДОУ  «Д/С №7 им.  Г.А.Тутова»</t>
  </si>
  <si>
    <t>МКДОУ «Д/С №7 «Искорка»»</t>
  </si>
  <si>
    <t>МКДОУ Д/С №7 «Теремок»</t>
  </si>
  <si>
    <t xml:space="preserve">МКДОУ Д/С № 7  «Василек»   </t>
  </si>
  <si>
    <t>МБДОУ Д/С №9 "Лесная сказка"</t>
  </si>
  <si>
    <t>МКДОУ «ЦРР – Д/С №7 «Белочка»</t>
  </si>
  <si>
    <t>МДОУ«Д/С №9 «Аленушка»</t>
  </si>
  <si>
    <t>МДОУ «Д/С №19»</t>
  </si>
  <si>
    <t>МКДОУ ДС №13 «Сказка»</t>
  </si>
  <si>
    <t>МБДОУ «Д/С №9»</t>
  </si>
  <si>
    <t>МДОУ«Д/С №7 «Огонек»</t>
  </si>
  <si>
    <t>МДОУ «Д/С № 10 «Ручеек»</t>
  </si>
  <si>
    <t>МКДОУ Д/С №21 «Дюймовочка»</t>
  </si>
  <si>
    <t>МКДОУ «Д/С №10 «Дюймовочка»</t>
  </si>
  <si>
    <t>МБДОУ Д/С  №12 «Ручеек»</t>
  </si>
  <si>
    <t>МБДОУ «Д/С №8 «Ивушка»</t>
  </si>
  <si>
    <t>МБДОУ «Д/С «Виктория» №16»</t>
  </si>
  <si>
    <t>МБДОУ – Д/С №13 «Родничок»</t>
  </si>
  <si>
    <t>МКДОУ "Д/С №12 «Аленький цветочек»</t>
  </si>
  <si>
    <t>МБДОУ Д/С  №7</t>
  </si>
  <si>
    <t>МАДОУ Д/С №7</t>
  </si>
  <si>
    <t>МДОУ «Д/С №10 «Буратино»</t>
  </si>
  <si>
    <t>МБДОУ Д/С №8  «Сказка»</t>
  </si>
  <si>
    <t>МКДОУ «Д/С №8 «Солнышко»</t>
  </si>
  <si>
    <t>МКДОУ Д/С №11</t>
  </si>
  <si>
    <t>МДОУ «Детский  сад №13»</t>
  </si>
  <si>
    <t>МДОУ«Д/С №16 «Искорка»</t>
  </si>
  <si>
    <t xml:space="preserve"> МБДОУ «Д/С №8 «Солнышко»</t>
  </si>
  <si>
    <t>МКДОУ "Д/С №8"</t>
  </si>
  <si>
    <t>МКДОУ «Д/С №9»</t>
  </si>
  <si>
    <t>МКДОУ Д/С №8</t>
  </si>
  <si>
    <t>МБДОУ «Д/С№9 «Журавлик»</t>
  </si>
  <si>
    <t>МДОУ«Д/С №8 «Солнышко»</t>
  </si>
  <si>
    <t xml:space="preserve">МДОУ Д/С  № 8 «Теремок»   </t>
  </si>
  <si>
    <t>МКДОУ «Д/С №10»</t>
  </si>
  <si>
    <t>МКДОУ Д/С №10 "Солнышко"</t>
  </si>
  <si>
    <t>МКДОУ «Д/С №8 «Звездочка»</t>
  </si>
  <si>
    <t>МДОУ«Д/С №10 «Семицветик»</t>
  </si>
  <si>
    <t>МДОУ «Д/С №20»</t>
  </si>
  <si>
    <t>МКДОУ ДС №14 «Колокольчик»</t>
  </si>
  <si>
    <t>МБДОУ «Д/С №11»</t>
  </si>
  <si>
    <t>МДОУ«Д/С №8 «Колосок»</t>
  </si>
  <si>
    <t>МДОУ «Детский сад № 11 «Родничок»</t>
  </si>
  <si>
    <t>МКДОУ Д/С №23 «Березка»</t>
  </si>
  <si>
    <t>МКДОУ «Д/С №12»</t>
  </si>
  <si>
    <t xml:space="preserve"> МКДОУ «Д/С  №8»</t>
  </si>
  <si>
    <t>МБДОУ Д/С №13 «Радуга»</t>
  </si>
  <si>
    <t>МБДОУ «Д/С №9 «Солнышко»</t>
  </si>
  <si>
    <t>МБДОУ «Д/С  №18»</t>
  </si>
  <si>
    <t>МБДОУ ЦРР – Д/С №14 «Ёлочка»</t>
  </si>
  <si>
    <t>МБДОУ «Д/С №14 «Ромашка»</t>
  </si>
  <si>
    <t>МБДОУ Д/С  №8 «Теремок»</t>
  </si>
  <si>
    <t>МБДОУ Д/С №8</t>
  </si>
  <si>
    <t>МДОУ «Д/С №12 «Незабудка»</t>
  </si>
  <si>
    <t>МБДОУ Д/С №9 «Красная шапочка»</t>
  </si>
  <si>
    <t>МКДОУ «Д/С №9 №«Ласточка»</t>
  </si>
  <si>
    <t>МКДОУ Д/С №12</t>
  </si>
  <si>
    <t>МДОУ «Детский  сад №14»</t>
  </si>
  <si>
    <t>МДОУ«Д/С №18 «Сказка»</t>
  </si>
  <si>
    <t>МКДОУ «Д/С  №9 «Алёнка»</t>
  </si>
  <si>
    <t>МКДОУ "Д/С №9"</t>
  </si>
  <si>
    <t>МКДОУ Д/С №9</t>
  </si>
  <si>
    <t>МБДОУ «Д/С №10 «Сказка»</t>
  </si>
  <si>
    <t>МКДОУ «Д/С №9 «Родничок»</t>
  </si>
  <si>
    <t>МКДОУ «Д/С №9 «Дюймовочка»</t>
  </si>
  <si>
    <t xml:space="preserve">МКДОУ Д/С № 9 «Ромашка»   </t>
  </si>
  <si>
    <t>МКДОУ «Д/С №11»</t>
  </si>
  <si>
    <t>МКДОУ Д/С №11 «Золотая рыбка»  г.Минеральные Воды</t>
  </si>
  <si>
    <t>МКДОУ «Д/С  №9 «Ласточка»</t>
  </si>
  <si>
    <t>МДОУ«Д/С  №11 «Колосок»</t>
  </si>
  <si>
    <t>МДОУ «Д/С №22 «Радуга»</t>
  </si>
  <si>
    <t>МКДОУ ДС №15 «Сказка»</t>
  </si>
  <si>
    <t>МБДОУ «Д/С №12»</t>
  </si>
  <si>
    <t xml:space="preserve"> МДОУ«Д/С №9 «Аистенок»</t>
  </si>
  <si>
    <t>МДОУ «Д/С № 12 «Березка»</t>
  </si>
  <si>
    <t>МКДОУ Д/С №27 «Солнышко»</t>
  </si>
  <si>
    <t>МКДОУ «Д/С»13»</t>
  </si>
  <si>
    <t xml:space="preserve"> МКДОУ «Д/С  №9»</t>
  </si>
  <si>
    <t>МБДОУ Д/С №14 «Сказка»</t>
  </si>
  <si>
    <t xml:space="preserve">МБДОУ «Д/С №10 «Сказка» </t>
  </si>
  <si>
    <t>МБДОУ Д/С «Дельфин» №19</t>
  </si>
  <si>
    <t>МДОУД/С №15 «Сказка»</t>
  </si>
  <si>
    <t>МБДОУ «Д/С  №15 «Солнышко»</t>
  </si>
  <si>
    <t>МБДОУ Д/С  №9 «Ласточка»</t>
  </si>
  <si>
    <t>МБДОУ Д/С №9</t>
  </si>
  <si>
    <t>МДОУ  «Д/С №14 «Калинка»</t>
  </si>
  <si>
    <t>МБДОУ Д/С №10 «Чебурашка»</t>
  </si>
  <si>
    <t>МКДОУ «Д/С 10 «Колокольчик»</t>
  </si>
  <si>
    <t>МКДОУ Д/С  №13</t>
  </si>
  <si>
    <t>МДОУ «Детский  сад №15»</t>
  </si>
  <si>
    <t>МДОУ«Д/С №19 «Аленка»</t>
  </si>
  <si>
    <t xml:space="preserve"> МКДОУ «Д/С №10 «Огонёк»</t>
  </si>
  <si>
    <t>МКДОУ "Д/С №10"</t>
  </si>
  <si>
    <t>МКДОУ Д/С №10</t>
  </si>
  <si>
    <t>МБДОУ «Д/С№11 «Светлячок»</t>
  </si>
  <si>
    <t>МКДОУ «Д/С №10 « Светлячок»</t>
  </si>
  <si>
    <t>МКДОУ «Д/С №10 «Аленушка»</t>
  </si>
  <si>
    <t xml:space="preserve">МКДОУ Д/С  № 10   </t>
  </si>
  <si>
    <t>МКДОУ Д/С №12 "Аленушка" г.Минеральные Воды</t>
  </si>
  <si>
    <t>МКДОУ «Д/С №10 «Солнышко»</t>
  </si>
  <si>
    <t>МДОУ«Д/С №13 «Огонек»</t>
  </si>
  <si>
    <t>МДОУ «Д/С №24»</t>
  </si>
  <si>
    <t>МКДОУ ДС №16 «Березка»</t>
  </si>
  <si>
    <t>МБДОУ «Д/С №13»</t>
  </si>
  <si>
    <t xml:space="preserve">МДОУ «Д/С №11 «Звездочка» </t>
  </si>
  <si>
    <t>МКДОУ Д/С №28 «Ивушка»</t>
  </si>
  <si>
    <t>МКДОУ «Д/С  №15»</t>
  </si>
  <si>
    <t xml:space="preserve"> МКДОУ «Д/С №10»</t>
  </si>
  <si>
    <t>МБДОУ Д/С №15 «Звездочка»</t>
  </si>
  <si>
    <t>МКДОУ «Д/С №11 «Лесной уголок»</t>
  </si>
  <si>
    <t>МБДОУ Д/С №20</t>
  </si>
  <si>
    <t>МБДОУ «Д/С  №16 «Ручеек»</t>
  </si>
  <si>
    <t>МБДОУ «Д/С  №10 «Хуторок»»</t>
  </si>
  <si>
    <t>МБДОУ Д/С №11 «Журавушка»</t>
  </si>
  <si>
    <t>МДОУ Д/С №15 «Малышок»</t>
  </si>
  <si>
    <t>МБДОУ Д/С №11 «Рябинушка»</t>
  </si>
  <si>
    <t>МКДОУ «Д/С №11 «Колосок»</t>
  </si>
  <si>
    <t>МКДОУ Д/С №14</t>
  </si>
  <si>
    <t>МДОУ «Детский  сад №16»</t>
  </si>
  <si>
    <t>МДОУ«Д/С №22 «Виктория»</t>
  </si>
  <si>
    <t xml:space="preserve"> МБДОУ «Д/С  №11 «Сказка»</t>
  </si>
  <si>
    <t>МКДОУ "Д/С №11"</t>
  </si>
  <si>
    <t xml:space="preserve">МКДОУ  Д/С  №11 </t>
  </si>
  <si>
    <t>МКДОУ «Д/С№12 «Светлячок»</t>
  </si>
  <si>
    <t>МКДОУ «Д/С №11 «Малыш»</t>
  </si>
  <si>
    <t>МКДОУ Д/С №14 «Улыбка»</t>
  </si>
  <si>
    <t xml:space="preserve">МДОУ Д/С № 11 </t>
  </si>
  <si>
    <t>МКДОУ «Д/С №13»</t>
  </si>
  <si>
    <t>МКДОУ Д/С №13 "Журавушка" г.Минеральные Воды</t>
  </si>
  <si>
    <t>МКДОУ «Д/С №11 «Ковылек»</t>
  </si>
  <si>
    <t>МДОУ«Д/С №15</t>
  </si>
  <si>
    <t>МКДОУ ДС №19 «Красная шапочка»</t>
  </si>
  <si>
    <t>МБДОУ «Д/С №14»</t>
  </si>
  <si>
    <t>МДОУ«Д/С №12 «Зернышко»</t>
  </si>
  <si>
    <t>МКДОУ Д/С №30 «Лесная сказка»</t>
  </si>
  <si>
    <t>МКДОУ «Д/С №16»</t>
  </si>
  <si>
    <t>МБДОУ Д/С №16 «Ласточка»</t>
  </si>
  <si>
    <t>МБДОУ «Д/С №13 «Янтарь»</t>
  </si>
  <si>
    <t>МБДОУ Д/С №22</t>
  </si>
  <si>
    <t>МБДОУ «Д/С  №18 «Красная шапочка»</t>
  </si>
  <si>
    <t>МБДОУ Д/С  №11 «Березка»</t>
  </si>
  <si>
    <t>МБДОУ Д/С  №12 «Сказка»</t>
  </si>
  <si>
    <t>МДОУ Д/С №16 «Солнышко»</t>
  </si>
  <si>
    <t>МБДОУ Д/С №13«Колокольчик»</t>
  </si>
  <si>
    <t>МКДОУ «Д/С №12 «Родничок»</t>
  </si>
  <si>
    <t>МКДОУ Д/С №15</t>
  </si>
  <si>
    <t>МДОУ «Детский  сад №17»</t>
  </si>
  <si>
    <t>МДОУ«Д/С №23 «Чебурашка»</t>
  </si>
  <si>
    <t>МКДОУ «Д/С №12 «Ивушка»</t>
  </si>
  <si>
    <t>МКДОУ "Д/С №12"</t>
  </si>
  <si>
    <t>МКДОУ  Д/С  №13</t>
  </si>
  <si>
    <t>МКДОУ «Д/ с №13 «Искорка»</t>
  </si>
  <si>
    <t>МДОУ«Д/С №12 «Березка»</t>
  </si>
  <si>
    <t>МКДОУ Д/С №16 «Золотой ключик»</t>
  </si>
  <si>
    <t xml:space="preserve">МДОУ Д/С № 12 «Ивушка» </t>
  </si>
  <si>
    <t>МКДОУ «Д/С №14»</t>
  </si>
  <si>
    <t>МБДОУ Д/С №14 "Олененок" г.Минеральные Воды</t>
  </si>
  <si>
    <t>МКДОУ «Д/С №12 «Дюймовочка»</t>
  </si>
  <si>
    <t>МДОУ«Д/С №16 «Ромашка»</t>
  </si>
  <si>
    <t>МКДОУ ДС №20 «Буратино»</t>
  </si>
  <si>
    <t>МБДОУ «Д/С №15»</t>
  </si>
  <si>
    <t>МДОУ«Д/С №13 «Вишенка»</t>
  </si>
  <si>
    <t xml:space="preserve"> МКДОУ «Д/С №12»</t>
  </si>
  <si>
    <t>МБДОУ Д/С  №17 «Ромашка»</t>
  </si>
  <si>
    <t>МБДОУ «Д/С №14 "Малыш"</t>
  </si>
  <si>
    <t>МБДОУ Д/С  №23</t>
  </si>
  <si>
    <t>МБДОУ «Д/С  №19 «Тополек»</t>
  </si>
  <si>
    <t>МБДОУ Д/С  №14 «Сказка»</t>
  </si>
  <si>
    <t>МБДОУ ЦРР – Д/С №14 «Росинка»</t>
  </si>
  <si>
    <t>МДОУ Д/С №16-а «Теремок»</t>
  </si>
  <si>
    <t>МБДОУ Д/С №15 «Топтыжка»</t>
  </si>
  <si>
    <t>МКДОУ «Д/С №13 «Малыш»</t>
  </si>
  <si>
    <t>МКДОУ Д/С №16</t>
  </si>
  <si>
    <t>МДОУ «Детский  сад №19»</t>
  </si>
  <si>
    <t>МДОУ«Д/С №25 «Солнышко»</t>
  </si>
  <si>
    <t xml:space="preserve"> МКДОУ «Д/С №13 «Вишенка»</t>
  </si>
  <si>
    <t>МКДОУ "Д/С №13"</t>
  </si>
  <si>
    <t>МКДОУ  Д/С  №14</t>
  </si>
  <si>
    <t>МКДОУ «Д/С№14 «Колосок»</t>
  </si>
  <si>
    <t>МКДОУ «Д/С №15 «Светлячок»</t>
  </si>
  <si>
    <t>МКДОУ «Д/С №18 «Веснянка»</t>
  </si>
  <si>
    <t xml:space="preserve">МДОУ Д/С № 13  </t>
  </si>
  <si>
    <t>МКДОУ Д/С  №15 "Аистенок" г.Минеральные Воды</t>
  </si>
  <si>
    <t>МКДОУ «Д/С  №13 «Колосок»</t>
  </si>
  <si>
    <t>МДОУ«Д/С №17 «Светлячок»</t>
  </si>
  <si>
    <t>МКДОУ ДС №21   «Ласточка»</t>
  </si>
  <si>
    <t>МБДОУ «Д/С №16»</t>
  </si>
  <si>
    <t>МДОУ«Д/С №14 «Ивушка»</t>
  </si>
  <si>
    <t>МКДОУ «Д/С  №13»</t>
  </si>
  <si>
    <t>МБДОУ ЦРР – детский  сад №20 «Кристаллик»</t>
  </si>
  <si>
    <t>МБДОУ «Д/С №16 «Колокольчик»</t>
  </si>
  <si>
    <t>МБДОУ «Д/С №25»</t>
  </si>
  <si>
    <t>МБДОУ «ЦРР - Д/С №22 «Гамма»</t>
  </si>
  <si>
    <t>МБДОУ Д/С  №15 «Казачок»</t>
  </si>
  <si>
    <t>МБДОУ «ЦРР – Д/С №15 «Юсишка»</t>
  </si>
  <si>
    <t>МДОУ Д/С№17 «Солнышко»</t>
  </si>
  <si>
    <t>МБДОУ Д/С №17 « Солнышко»</t>
  </si>
  <si>
    <t>МКДОУ «Д/С №14 «Березка»</t>
  </si>
  <si>
    <t>МКДОУ Д/С №20</t>
  </si>
  <si>
    <t>МДОУ «Детский  сад №20»</t>
  </si>
  <si>
    <t>МДОУ«Д/С №26 «Солнышко»</t>
  </si>
  <si>
    <t>МКДОУ «Д/С №14 «Родничок»</t>
  </si>
  <si>
    <t>МКДОУ "Д/С №14"</t>
  </si>
  <si>
    <t>МКДОУ «Д/С №17»</t>
  </si>
  <si>
    <t>МКДОУ  Д/С  №15</t>
  </si>
  <si>
    <t>МКДОУ «Д/С№15 «Весёлый улей»</t>
  </si>
  <si>
    <t>МКДОУ «Д/С №18»</t>
  </si>
  <si>
    <t>МКДОУ «Д/С №22 «Родничок»</t>
  </si>
  <si>
    <t xml:space="preserve">МДОУ Д/С № 14 «Теремок»   </t>
  </si>
  <si>
    <t>МБДОУ Д/С №16 "Красная шапочка" г.Минеральные Воды</t>
  </si>
  <si>
    <t>МКДОУ «Д/С №14 «Колобок»</t>
  </si>
  <si>
    <t>МДОУ«Д/С №18 «Черешенка»</t>
  </si>
  <si>
    <t>МКДОУ ДС №24 «Полянка»</t>
  </si>
  <si>
    <t>МБДОУ «Д/С №17»</t>
  </si>
  <si>
    <t>МДОУ«Д/С  №15 «Чебурашка»</t>
  </si>
  <si>
    <t>МКДОУ «Д/С  №14»</t>
  </si>
  <si>
    <t>МБДОУ ЦРР – Д/С №21 «Елочка»</t>
  </si>
  <si>
    <t>МДОУ «Д/С №17 «Родничок»</t>
  </si>
  <si>
    <t>МБДОУ «Д/С  №23 «Огонек»</t>
  </si>
  <si>
    <t>МБДОУ Д/С №16 «Колокольчик»</t>
  </si>
  <si>
    <t>МБДОУ Д/С №17</t>
  </si>
  <si>
    <t>МДОУ Д/С№18 «Тополек»</t>
  </si>
  <si>
    <t>МБДОУ Д/С №19 «Золотая рыбка»</t>
  </si>
  <si>
    <t>МКДОУ «Д/С №15 «Сказка»</t>
  </si>
  <si>
    <t>МДОУ «Детский  сад №21»</t>
  </si>
  <si>
    <t>МДОУ«Д/С №27 «Березка»</t>
  </si>
  <si>
    <t xml:space="preserve"> МБДОУ «Д/С №15 «Светлячок»</t>
  </si>
  <si>
    <t>МКДОУ «Д/ с №17 «Светлячок»</t>
  </si>
  <si>
    <t>МКДОУ «Д/С №20 Аленушка»</t>
  </si>
  <si>
    <t>МКДОУ Д/С №23 «Колокольчик»</t>
  </si>
  <si>
    <t xml:space="preserve">МКДОУ Д/Сд № 15 «Ёлочка»    </t>
  </si>
  <si>
    <t>МКДОУ Д/С  №33  "Радуга" г.Минеральные Воды</t>
  </si>
  <si>
    <t>МКДОУ «Д/С №15 «Василек»</t>
  </si>
  <si>
    <t>МДОУ«Д/С №19 «Ромашка»</t>
  </si>
  <si>
    <t>МБДОУ ЦРР-ДС №26 «Солнышко»</t>
  </si>
  <si>
    <t>МБДОО «Д/С №18 комбинированного вида»</t>
  </si>
  <si>
    <t>МДОУ«Д/С №16 «Солнышко»</t>
  </si>
  <si>
    <t xml:space="preserve"> МБДОУ  «ЦРР –Д/С №15»</t>
  </si>
  <si>
    <t>МБДОУ Д/С №23 «Аленушка»</t>
  </si>
  <si>
    <t>МБДОУ «Д/С  №24 «Радуга»</t>
  </si>
  <si>
    <t>МБДОУ Д/С №17  «Золотой ключик»</t>
  </si>
  <si>
    <t>МБДОУ Д/С №18</t>
  </si>
  <si>
    <t>МДОУ  Д/С №20 «Рябинушка»</t>
  </si>
  <si>
    <t>МБДОУ Д/С  №21«Дюймовочка»</t>
  </si>
  <si>
    <t>МКДОУ «Д/С №16 «Улыбка»</t>
  </si>
  <si>
    <t>МДОУ «Детский  сад №22»</t>
  </si>
  <si>
    <t>МДОУ«Д/С №28 «Аистенок»</t>
  </si>
  <si>
    <t>МБДОУ «Д/С №16 «Одуванчик»</t>
  </si>
  <si>
    <t>МБДОУ «Д/С №20»</t>
  </si>
  <si>
    <t>МКДОУ Д/С   №17</t>
  </si>
  <si>
    <t>МКДОУ «Д/С№18 «Ромашка»</t>
  </si>
  <si>
    <t>МКДОУ «Д/С №21 «Радуга»</t>
  </si>
  <si>
    <t xml:space="preserve">МКДОУ Д/С № 16 «Ромашка» </t>
  </si>
  <si>
    <t>МКДОУ Д/С  №62 "Звездочка" г.Минеральные Воды</t>
  </si>
  <si>
    <t>МКДОУ «Д/С №16 «Теремок»</t>
  </si>
  <si>
    <t>МДОУ«Д/С №20 «Светлячок»</t>
  </si>
  <si>
    <t>МКДОУ ДС №28 «Ручеек»</t>
  </si>
  <si>
    <t>МБДОУ «Д/С №19»</t>
  </si>
  <si>
    <t>МДОУ«Д/С №17 «Золушка»</t>
  </si>
  <si>
    <t>МКДОУ «Д/С  №16»</t>
  </si>
  <si>
    <t>МБДОУ Д/С №24 «Золотая рыбка»</t>
  </si>
  <si>
    <t>МБДОУ «Д/С №25 «Теремок»</t>
  </si>
  <si>
    <t>МБДОУ Д/С №18 «Улыбка»</t>
  </si>
  <si>
    <t>МБДОУ ЦРР -Д/С №20 «Незабудка»</t>
  </si>
  <si>
    <t>МДОУ «Д/С №23 «Ёлочка»</t>
  </si>
  <si>
    <t>МБДОУ Д/С  №22 « Родничок»</t>
  </si>
  <si>
    <t>МКДОУ «Д/С №17 «Тюльпанчик»</t>
  </si>
  <si>
    <t>МДОУ «Детский  сад №23»</t>
  </si>
  <si>
    <t>МДОУ«Д/С №29 «Ромашка»</t>
  </si>
  <si>
    <t>МБДОУ «Д/С №17 «Журавушка»</t>
  </si>
  <si>
    <t>МКДОУ «Д/С №22»</t>
  </si>
  <si>
    <t>МБДОУ Д/С  №18 "Непоседа"</t>
  </si>
  <si>
    <t>МКДОУ «Д/С №19 «Звездочка»</t>
  </si>
  <si>
    <t>МКДОУ «Д/С №23 «Аленушка»</t>
  </si>
  <si>
    <t xml:space="preserve">МКДОУ Д/С  № 17 «Колосок» </t>
  </si>
  <si>
    <t>МКДОУ «Д/С №19»</t>
  </si>
  <si>
    <t>МКДОУ Д/С №73 "Искорка" г.Минеральные Воды</t>
  </si>
  <si>
    <t>МКДОУ «Д/С №17 «Петушок»</t>
  </si>
  <si>
    <t>МДОУ«Д/С  №21 «Гнездышко»</t>
  </si>
  <si>
    <t>МКДОУ ДС №29 «Яблочко»</t>
  </si>
  <si>
    <t>МДОУ«Д/С №18 «Росинка»</t>
  </si>
  <si>
    <t>МБДОУ «ЦРР - Д/С №17»</t>
  </si>
  <si>
    <t>МБДОУ Д/С  №26 «Орленок»</t>
  </si>
  <si>
    <t>МБДОУ «Д/С  №26 «Белочка»</t>
  </si>
  <si>
    <t>МБДОУ детский №19 «Малыш»</t>
  </si>
  <si>
    <t>МБДОУ детский   сад №21</t>
  </si>
  <si>
    <t>МДОУ Д/С№29 «Золотой ключик»</t>
  </si>
  <si>
    <t>МДОУ «Детский  сад №24»</t>
  </si>
  <si>
    <t>МДОУ«Д/С  №32 «Пчелка»</t>
  </si>
  <si>
    <t xml:space="preserve"> МБДОУ «Д/С №18 «Гармония»</t>
  </si>
  <si>
    <t>МБДОУ «Д/С №23»</t>
  </si>
  <si>
    <t>МКДОУ  Д/С №19</t>
  </si>
  <si>
    <t>МКДОУ «Д/С№20 «Ягодка»</t>
  </si>
  <si>
    <t>МКДОУ «Д/С  №24 «Солнышко»</t>
  </si>
  <si>
    <t xml:space="preserve">МДОУ Д/С № 18 «Аленка»   </t>
  </si>
  <si>
    <t>МКДОУ «Д/С  №21»</t>
  </si>
  <si>
    <t>МКДОУ Д/С №95 "Ласточка" г.Минеральные Воды</t>
  </si>
  <si>
    <t>МКДОУ «Д/С №18 «Золотой ключик»</t>
  </si>
  <si>
    <t>МДОУ«Д/С №23 «Красная шапочка»</t>
  </si>
  <si>
    <t>МКДОУ ДС №32 «Росинка»</t>
  </si>
  <si>
    <t>МБДОУ «Д/С №22»</t>
  </si>
  <si>
    <t>МДОУ«Д/С №20 «Калинка»</t>
  </si>
  <si>
    <t>МКДОУ «Д/С  №18»</t>
  </si>
  <si>
    <t>МБДОУ Д/С  №27 «Ягодка»</t>
  </si>
  <si>
    <t>МБДОУ «Д/С №27 «Ласточка»</t>
  </si>
  <si>
    <t>МБДОУ Д/С №20 «Красная шапочка»</t>
  </si>
  <si>
    <t>МДОУ «Д/С №31 «Ручеек»</t>
  </si>
  <si>
    <t>МДОУ «Детский  сад №25»</t>
  </si>
  <si>
    <t>МДОУ«Д/С  №33 «Светлячок»</t>
  </si>
  <si>
    <t xml:space="preserve"> МБДОУ «Д/С №19 «Золотой петушок»</t>
  </si>
  <si>
    <t>МБДОУ «Д/С №24»</t>
  </si>
  <si>
    <t xml:space="preserve">МКДОУ  Д/С  №20 </t>
  </si>
  <si>
    <t>МКДОУ «Д/С№21 «Ягодка»</t>
  </si>
  <si>
    <t>МКДОУ «Д/С №25 «Колокольчик»</t>
  </si>
  <si>
    <t xml:space="preserve"> МДОУ Д/С № 19 « Колосок»   </t>
  </si>
  <si>
    <t>МКДОУ «ЦРР-Д/С №22»</t>
  </si>
  <si>
    <t>МКДОУ Д/С №103 "Чебурашка" г.Минеральные Воды</t>
  </si>
  <si>
    <t>МКДОУ «Д/С №19 «Буратино»</t>
  </si>
  <si>
    <t>МДОУ«Д/С №25 «Ромашка»</t>
  </si>
  <si>
    <t>МБДОУ ДС №33 «Аленка»</t>
  </si>
  <si>
    <t>МДОУ«Д/С №22 «Журавлик»</t>
  </si>
  <si>
    <t>МКДОУ «Д/С  №19»</t>
  </si>
  <si>
    <t>МБДОУ Д/С №28 «Колосок»</t>
  </si>
  <si>
    <t>МДОУ №29 «Медвежонок»</t>
  </si>
  <si>
    <t>МБДОУ Д/С  №23 «Светлячок»</t>
  </si>
  <si>
    <t>МБДОУ Д/С №23</t>
  </si>
  <si>
    <t>МДОУ Д/С№32 «Колосок»</t>
  </si>
  <si>
    <t>МДОУ «Детский  сад №27»</t>
  </si>
  <si>
    <t>МДОУ«Д/С №35 «Маргаритка»</t>
  </si>
  <si>
    <t xml:space="preserve"> МБДОУ «Д/С №20 «Ромашка»</t>
  </si>
  <si>
    <t>МКДОУ «Д/С №26»</t>
  </si>
  <si>
    <t>МКДОУ  Д/С  №21</t>
  </si>
  <si>
    <t>МКДОУ «Д/ с №22 «Ветерок»</t>
  </si>
  <si>
    <t>МКДОУ «Д/С №26 «Аленушка»</t>
  </si>
  <si>
    <t xml:space="preserve">МКДОУ Д/С  № 20 «Колокольчик»    </t>
  </si>
  <si>
    <t>МКДОУ «Д/С №23»</t>
  </si>
  <si>
    <t>МБДОУ Д/С №198 "Белоснежка" г.Минеральные Воды</t>
  </si>
  <si>
    <t>МКДОУ «Д/С №20 «Огонек»</t>
  </si>
  <si>
    <t>МДОУ«Д/С №26 «Василек»</t>
  </si>
  <si>
    <t>МКДОУ ДС №34 «Золотой ключик»</t>
  </si>
  <si>
    <t xml:space="preserve"> МБДОУ «Д/С №25»</t>
  </si>
  <si>
    <t>МДОУ«Д/С №23 «Золотой ключик»</t>
  </si>
  <si>
    <t>МБДОУ Д/С №29 «Малышка»</t>
  </si>
  <si>
    <t>МБДОУ «Д/С №30 «Солнышко»</t>
  </si>
  <si>
    <t>МБДОУ Д/С   №24 «Звездочка»</t>
  </si>
  <si>
    <t>МБДОУ ЦРР – Д/С №24 «Солнышко»</t>
  </si>
  <si>
    <t>МДОУ Д/С №33 «Звездочка»</t>
  </si>
  <si>
    <t>МДОУ «Детский  сад №28»</t>
  </si>
  <si>
    <t xml:space="preserve">МДОУ Д/С  №1 «Ромашка» города Буденновска </t>
  </si>
  <si>
    <t>МБДОУ «Д/С №21 «Росинка»</t>
  </si>
  <si>
    <t>МКДОУ «Д/С №27»</t>
  </si>
  <si>
    <t xml:space="preserve">МКДОУ  Д/С  №22 </t>
  </si>
  <si>
    <t>МКДОУ «Д/С№23 «Огонёк»</t>
  </si>
  <si>
    <t>МКДОУ «Д/С №27 «Звездочка»</t>
  </si>
  <si>
    <t xml:space="preserve">МДОУ Д/С  № 21   </t>
  </si>
  <si>
    <t>МБДОУ Д/С  №3 "Тополек"</t>
  </si>
  <si>
    <t>МКДОУ «Д/С №21 «Одуванчик»</t>
  </si>
  <si>
    <t>МДОУ«ЦРР-Д/С №28 «Красная Шапочка»</t>
  </si>
  <si>
    <t>МКДОУДС №35 «Теремок»</t>
  </si>
  <si>
    <t>МБДОУ «Д/С №29»</t>
  </si>
  <si>
    <t>МДОУ«Д/С №25 «Светлячок»</t>
  </si>
  <si>
    <t xml:space="preserve"> МКДОУ «Д/С №21»</t>
  </si>
  <si>
    <t>МБДОУ ЦРР – Д/С №43 «Золотой петушок»</t>
  </si>
  <si>
    <t>МБДОУ «Д/С  №40 «Светлячок»</t>
  </si>
  <si>
    <t>МБДОУ Д/С №26 «Аленький цветочек»</t>
  </si>
  <si>
    <t>МБДОУ Д/С №25</t>
  </si>
  <si>
    <t>МДОУ Д/С №34 «Фиалкао»</t>
  </si>
  <si>
    <t>МДОУ «Детский  сад №29»</t>
  </si>
  <si>
    <t>МДОУ «Д/С №3 «Родничок» города Буденновска»</t>
  </si>
  <si>
    <t>МБДОУ «Д/С №22 «Радуга»</t>
  </si>
  <si>
    <t>МКДОУ «Д/С №28»</t>
  </si>
  <si>
    <t>МКДОУ  Д/С  №23  пос. Красочный Ипатовского района Ставропольского края</t>
  </si>
  <si>
    <t>МКДОУ «Д/ с№24 «Теремок»</t>
  </si>
  <si>
    <t>МКДОУ «Д/С №29 «Колокольчик»</t>
  </si>
  <si>
    <t xml:space="preserve">МДОУ Д/С  № 22   </t>
  </si>
  <si>
    <t>МКДОУ Д/С  №4 "Саьвле"</t>
  </si>
  <si>
    <t>МКДОУ «Д/С №22 «Ромашка»</t>
  </si>
  <si>
    <t>МДОУ«Д/С №29 «Сказка»</t>
  </si>
  <si>
    <t>МКДОУ ЦРР-ДС №36 «Ласточка»</t>
  </si>
  <si>
    <t>МБДОУ «Д/С №30»</t>
  </si>
  <si>
    <t>МДОУ«Д/С №32 «Сказка»</t>
  </si>
  <si>
    <t>МБДОУ «Д/С №41 «Скворушка»</t>
  </si>
  <si>
    <t>МКДОУ Д/С №29 «Мамонтенок»</t>
  </si>
  <si>
    <t>МБДОУ Д/С №27</t>
  </si>
  <si>
    <t>МДОУ «Детский  сад №30»</t>
  </si>
  <si>
    <t xml:space="preserve">МБДОУ «Д/С   №5 «Семицветик» города Буденновска» </t>
  </si>
  <si>
    <t xml:space="preserve"> МБДОУ «Д/С №23 «Колокольчик»</t>
  </si>
  <si>
    <t>МКДОУ «Д/С №29»</t>
  </si>
  <si>
    <t>МКДОУ  Д/С  №24 с. Лесная Дача Ипатовского района Ставропольского края</t>
  </si>
  <si>
    <t>МКДОУ «Д/С№26 «Колокольчик»</t>
  </si>
  <si>
    <t>МКДОУ «Д/С №30 «Чебурашка»</t>
  </si>
  <si>
    <t>МКДОУ Д/С  №15   "Колосок"</t>
  </si>
  <si>
    <t>МКДОУ «Д/С №23 «Ягодка»</t>
  </si>
  <si>
    <t>МДОУ«Д/С №33 «Ласточка»</t>
  </si>
  <si>
    <t>МКДОУ ДС №37« Сказка»</t>
  </si>
  <si>
    <t>МБДОУ «Д/С №31»</t>
  </si>
  <si>
    <t>МДОУ«Д/С №33 «Родничок»</t>
  </si>
  <si>
    <t>МБДОУ «Д/С №42 «Материнская школа»</t>
  </si>
  <si>
    <t>МБДОУ Д/С №30 «Белочка»</t>
  </si>
  <si>
    <t>МБДОУ Д/С №29</t>
  </si>
  <si>
    <t>МДОУ «Д/С  №7 «Аленький цветочек» города Буденновска»</t>
  </si>
  <si>
    <t xml:space="preserve"> МБДОУ «Д/С №24 «Теремок»</t>
  </si>
  <si>
    <t>МКДОУ «Д/С №30»</t>
  </si>
  <si>
    <t>МКДОУ  Д/С  №25  пос. Большевик Ипатовского района Ставропольского края</t>
  </si>
  <si>
    <t>МБДОУ «Д/С№27 «Теремок»</t>
  </si>
  <si>
    <t>МДОУ«Д/С  №38 «Гвоздика»</t>
  </si>
  <si>
    <t>МКДОУ Д/С  №17 "Ягодка"</t>
  </si>
  <si>
    <t>МДОУ«Д/С №35 «Колокольчик»</t>
  </si>
  <si>
    <t>МБДОУ ДС №38 «Колокольчик»</t>
  </si>
  <si>
    <t>МБДОУ «Д/С №33»</t>
  </si>
  <si>
    <t>МДОУ«Д/С №34 «Ягодка»</t>
  </si>
  <si>
    <t>МКДОУ «Д/С №24</t>
  </si>
  <si>
    <t>МБДОУ «Д/С №43 «Аленушка»</t>
  </si>
  <si>
    <t>МБДОУ Д/С  №31  «Заря»</t>
  </si>
  <si>
    <t>МБДОУ Д/С №33 «Гнездышко»</t>
  </si>
  <si>
    <t>МБДОУ «Д/С  №8 «Звездочка» города Буденновска»</t>
  </si>
  <si>
    <t>МКДОУ «Д/С №25 «Росток»</t>
  </si>
  <si>
    <t xml:space="preserve">МКДОУ  Д/С  №26 </t>
  </si>
  <si>
    <t>МКДОУ «Д/С №29 «Росинка»</t>
  </si>
  <si>
    <t>МКДОУ «Д/С №40 «Незабудка»</t>
  </si>
  <si>
    <t>МБДОУ Д/С  №18 "Родничок"</t>
  </si>
  <si>
    <t>МДОУ«Д/С №37 «Ландыш»</t>
  </si>
  <si>
    <t>МКДОУ ДС №39 «Золотой петушок»</t>
  </si>
  <si>
    <t>МБДОУ «Д/С №41»</t>
  </si>
  <si>
    <t>МДОУ«Д/С  №35 «Колобок»</t>
  </si>
  <si>
    <t>МБДОУ «ЦРР - Д/С №45 «Гармония»</t>
  </si>
  <si>
    <t>МБДОУ Д/С №32 «Тополек»</t>
  </si>
  <si>
    <t>МБДОУ Д/С №34 «Радость»</t>
  </si>
  <si>
    <t>МДОУ«Д/С №9 «Подснежник» города Буденновска»</t>
  </si>
  <si>
    <t>МБДОУ «Д/С №26 «Гнёздышко»</t>
  </si>
  <si>
    <t>МКДОУ «Д/С №34»</t>
  </si>
  <si>
    <t>МКДОУ  Д/С  №27 "Одуванчик"</t>
  </si>
  <si>
    <t>МБДОУ Д/С  №19 "Колобок"</t>
  </si>
  <si>
    <t>МДОУ"Д/С №38 "Ромашка"</t>
  </si>
  <si>
    <t>МКДОУ ДС №40 «Улыбка»</t>
  </si>
  <si>
    <t>МБДОУ «Д/С №44»</t>
  </si>
  <si>
    <t>МДОУ«Д/С №36 «Колокольчик»</t>
  </si>
  <si>
    <t>МБДОУ «Д/С №26»</t>
  </si>
  <si>
    <t>МБДОУ «Д/С №46»</t>
  </si>
  <si>
    <t>МБДОУ Д/С №34 «Родничок</t>
  </si>
  <si>
    <t>МБДОУ Д/С №36</t>
  </si>
  <si>
    <t>МДОУ«Д/С №14 «Солнышко» города Буденновска»</t>
  </si>
  <si>
    <t xml:space="preserve"> МКДОУ «Д/С №27 «Василёк»</t>
  </si>
  <si>
    <t>МКДОУ «Д/С №35»</t>
  </si>
  <si>
    <t>МБДОУ  Д/С  №28 «Радуга»</t>
  </si>
  <si>
    <t>МКДОУ Д/С №20 "Теремок"</t>
  </si>
  <si>
    <t>МДОУ«Д/С №41 «Теремок»</t>
  </si>
  <si>
    <t>МКДОУ ДС №41 «Сказка»</t>
  </si>
  <si>
    <t>МБДОУ «Д/С №47»</t>
  </si>
  <si>
    <t>МДОУ«Д/С №39 «Скворушка»</t>
  </si>
  <si>
    <t>МБДОУ «Д/С №27»</t>
  </si>
  <si>
    <t>МБДОУ «ЦРР – Д/С №47 «Родничок»</t>
  </si>
  <si>
    <t>МБДОУ Д/С  №36 «Красная гвоздика»</t>
  </si>
  <si>
    <t>МБДОУ «ЦРР -Д/С №37»</t>
  </si>
  <si>
    <t>МДОУ«Д/С  №15 «Ягодка» города Буденновска»</t>
  </si>
  <si>
    <t xml:space="preserve"> МБДОУ «Д/С №28 «Мишутка»</t>
  </si>
  <si>
    <t>МКДОУ «Д/С №36»</t>
  </si>
  <si>
    <t xml:space="preserve">МКДОУ Д/С  №21 "Солнышко" </t>
  </si>
  <si>
    <t>МДОУ«Д/С №42 «Тополек»</t>
  </si>
  <si>
    <t>МКДОУ ДС №42 «Ручеек»</t>
  </si>
  <si>
    <t>МДОУ«Д/С №40 «Тополек»</t>
  </si>
  <si>
    <t>МБДОУ «ЦРР –  Д/С №28»</t>
  </si>
  <si>
    <t>МБДОУ. «Д/С №48 «Незабудка»</t>
  </si>
  <si>
    <t>МБДОУ Д/С  №37 «Аленушка»</t>
  </si>
  <si>
    <t>МБДОУ Д/С №38 «Успех»</t>
  </si>
  <si>
    <t>МДОУ «Д/С №18 «Березка» города Буденновска»</t>
  </si>
  <si>
    <t>МБДОУ «Д/С №29 «Умка»</t>
  </si>
  <si>
    <t>МКДОУ «Д/С №37»</t>
  </si>
  <si>
    <t>МКДОУ Д/С  №22 "Улыбка"</t>
  </si>
  <si>
    <t>МДОУ«Д/С №44 «Колосок»</t>
  </si>
  <si>
    <t xml:space="preserve"> МБДОУ ДС №47 «Радуга»</t>
  </si>
  <si>
    <t>МДОУ«Д/С №43 «Ромашка»</t>
  </si>
  <si>
    <t>МБДОУ «ЦРР – Д/С №49 «Аленький цветочек»</t>
  </si>
  <si>
    <t>МБДОУ Д/С  №38 «Журавушка»</t>
  </si>
  <si>
    <t>МБДОУ «Д/С №39»</t>
  </si>
  <si>
    <t>МДОУ«Д/С №19 «Ивушка» города Буденновска»</t>
  </si>
  <si>
    <t>МДОУ«Д/С №30 имени 8 Марта»</t>
  </si>
  <si>
    <t>МКДОУ «Д/С №39»</t>
  </si>
  <si>
    <t>МКДОУ Д/С  №23"Антошка"</t>
  </si>
  <si>
    <t>МДОУ«Д/С №47 «Одуванчик»</t>
  </si>
  <si>
    <t>МБДОУ ДС №48 «Одуванчик»</t>
  </si>
  <si>
    <t>МБДОУ «ЦРР - Д/С №50 «Светофорик»</t>
  </si>
  <si>
    <t>МБДОУ Д/С №40</t>
  </si>
  <si>
    <t>МДОУ«Д/С  №20 «Алёнушка» города Буденновска»</t>
  </si>
  <si>
    <t>МДОУ«Д/С №31 «Капелька»</t>
  </si>
  <si>
    <t>МКДОУ Д/С  №24 "Колокольчик"</t>
  </si>
  <si>
    <t>МДОУ«Д/С №48 «Золушка»</t>
  </si>
  <si>
    <t>МБДОУ «Д/С №51 «Радость»</t>
  </si>
  <si>
    <t>МБДОУ ЦРР – Д/С №42 «Русь»</t>
  </si>
  <si>
    <t>МДОУ «Д/С №21 города Буденновска»</t>
  </si>
  <si>
    <t>МДОУ«Д/С №32 «Карамелька»</t>
  </si>
  <si>
    <t>МКДОУ «Д/С №42»</t>
  </si>
  <si>
    <t>МКДОУ Д/С №25"Ручеек"</t>
  </si>
  <si>
    <t>МДОУ«Д/С №50 «Родничок»</t>
  </si>
  <si>
    <t>МКДОУ  «Д/С №32»</t>
  </si>
  <si>
    <t>МБДОУ «Д/С  №154 «Почемучка»</t>
  </si>
  <si>
    <t>МБДОУ ЦРР - Д/С №43 «Эрудит»</t>
  </si>
  <si>
    <t>МДОУ«Д/С №22 «Золотой ключик» города Буденновска»</t>
  </si>
  <si>
    <t>МДОУ«Д/С №33 «Семицветик»</t>
  </si>
  <si>
    <t>МКДОУ «Д/С №44»</t>
  </si>
  <si>
    <t>МКДОУ Д/С  №26 «Ласточка"</t>
  </si>
  <si>
    <t>МДОУ«Д/С  №52 «Чебурашка»</t>
  </si>
  <si>
    <t>ЧДОУ «ЦРР - Православный Д/С «Вера, Надежда, Любовь»</t>
  </si>
  <si>
    <t>МБДОУ Д/С №44</t>
  </si>
  <si>
    <t>МДОУ«Д/С №23 «Гнёздышко» города Буденновска»</t>
  </si>
  <si>
    <t>МДОУ«Д/С №34 «Планета детства»</t>
  </si>
  <si>
    <t>ГКДОУ «Д/С №15 «Ласточка»</t>
  </si>
  <si>
    <t>МКДОУ Д/С  №27 "Ромашка"</t>
  </si>
  <si>
    <t>МДОУ«Д/С №53 «Солнышко»</t>
  </si>
  <si>
    <t>МБДОУ Д/С №45</t>
  </si>
  <si>
    <t>МДОУ«Д/С  №24  «Радуга» города Буденновска»</t>
  </si>
  <si>
    <t>МДОУ«Д/С №36 «Лукоморье»</t>
  </si>
  <si>
    <t>МКДОУ Д/С  №28 "Теремок"</t>
  </si>
  <si>
    <t>МДОУ«Д/С №54 «Жемчужинка»</t>
  </si>
  <si>
    <t>МБДОУ Д/С №46 «Первоцвет»</t>
  </si>
  <si>
    <t>МДОУ«Д/С  №25«Чебурашка» города Буденновска»</t>
  </si>
  <si>
    <t>МДОУ«Д/С №35 «Улыбка»</t>
  </si>
  <si>
    <t>МБДОУ Д/С  №30  "Солнышко"</t>
  </si>
  <si>
    <t>МДОУ«Д/С №55 «Росинка»</t>
  </si>
  <si>
    <t>МБДОУ ЦРР – Д/С  №47 «Искорка»</t>
  </si>
  <si>
    <t>МДОУ«Д/С №26  «Золотая рыбка» города Буденновска»</t>
  </si>
  <si>
    <t>МКДОУ «Д/С №37 «Рябинушка»</t>
  </si>
  <si>
    <t>МКДОУ Д/С  №31 "Аленушка"</t>
  </si>
  <si>
    <t>МБДОУ Д/С  №48</t>
  </si>
  <si>
    <t>МДОУ«Д/С  №202 «Золушка» города Буденновска»</t>
  </si>
  <si>
    <t>МДОУ«Д/С №38 «Родник»</t>
  </si>
  <si>
    <t>МКДОУ Д/С  №32 "Золотой ключик"</t>
  </si>
  <si>
    <t>МБДОУ Д/С №49 «ФЕЯ»</t>
  </si>
  <si>
    <t>МКДОУ «Д/С №39 «Золотая рыбка»</t>
  </si>
  <si>
    <t>МБДОУ Д/С №50</t>
  </si>
  <si>
    <t>МДОУ«Д/С №40 «Сказочная страна»</t>
  </si>
  <si>
    <t>МБДОУ ЦРР - Д/С №51 «Росток»</t>
  </si>
  <si>
    <t>МДОУ«Д/С №41 «Золотой ключик»</t>
  </si>
  <si>
    <t>МБДОУ Д/С  №52</t>
  </si>
  <si>
    <t>МДОУ«Д/С №42 «Аленький цветочек»</t>
  </si>
  <si>
    <t>МБДОУ ЦРР – Д/С №53    «Истоки»</t>
  </si>
  <si>
    <t>МДОУ«Д/С №43 «Ласточка»</t>
  </si>
  <si>
    <t>МБДОУ Д/С №54</t>
  </si>
  <si>
    <t>МДОУ«Д/С №44 «Радость»</t>
  </si>
  <si>
    <t>МБДОУ ЦРР – Д/С №56</t>
  </si>
  <si>
    <t>МДОУ«Д/С №45 «Красная шапочка»</t>
  </si>
  <si>
    <t>МБДОУ Д/С №58</t>
  </si>
  <si>
    <t xml:space="preserve"> МДОУ«Д/С №46 «Светлана»</t>
  </si>
  <si>
    <t>МБДОУ Д/С №59</t>
  </si>
  <si>
    <t>ГКДОУ «Д/С компенсирующего вида №4 «Берегея»</t>
  </si>
  <si>
    <t>МБДОУ Д/С №60 «Крепышок»</t>
  </si>
  <si>
    <t>МБДОУ «Д/С №61 «Малышок»</t>
  </si>
  <si>
    <t>МБДОУ Д/С №62</t>
  </si>
  <si>
    <t>МБДОУ Д/С №64</t>
  </si>
  <si>
    <t>МБДОУ ЦРР – Д/С №65 «Улыбка»</t>
  </si>
  <si>
    <t>МБДОУ Д/С №67</t>
  </si>
  <si>
    <t>МАДОУ «ЦРР – Д/С №68»</t>
  </si>
  <si>
    <t xml:space="preserve">МБДОУ   Д/С №69 «Уникум»  </t>
  </si>
  <si>
    <t>МБДОУ Д/С №70</t>
  </si>
  <si>
    <t>МБДОУ «ЦРР – Д/С №71 «Сказка»</t>
  </si>
  <si>
    <t>МБДОУ Д/С №72 «Берегиня»</t>
  </si>
  <si>
    <t>МБДОУ «ЦРР – Д/С №73»</t>
  </si>
  <si>
    <t>МБДОУ Д/С №74 «Аленький цветочек»</t>
  </si>
  <si>
    <t>МБДОУ ЦРР – Д/С №75</t>
  </si>
  <si>
    <t>МБДОУ Д/С №76</t>
  </si>
  <si>
    <t>МБДОУ ЦРР -Д/С №77 «Золотая рыбка».</t>
  </si>
  <si>
    <t>МБДОУ  ЦРР - Д/С №78 «Алые паруса»</t>
  </si>
  <si>
    <t>МБДОУ «ЦРР - Д/С №79»</t>
  </si>
  <si>
    <t>МБДОУ Д/С №164</t>
  </si>
  <si>
    <t>Другое</t>
  </si>
  <si>
    <t>Не посещал(а)</t>
  </si>
  <si>
    <t>Комнат для раздевания</t>
  </si>
  <si>
    <t>Кол-во организаций</t>
  </si>
  <si>
    <t xml:space="preserve">Младшая группа                           </t>
  </si>
  <si>
    <t xml:space="preserve">Старшая группа                                                                         </t>
  </si>
  <si>
    <t xml:space="preserve">Средняя группа                                                                     </t>
  </si>
  <si>
    <t xml:space="preserve">Подготовительная группа                                                                </t>
  </si>
  <si>
    <t xml:space="preserve">Разновозрастная группа                                                              </t>
  </si>
  <si>
    <t>%</t>
  </si>
  <si>
    <r>
      <t xml:space="preserve">Количество </t>
    </r>
    <r>
      <rPr>
        <b/>
        <sz val="11"/>
        <color theme="1"/>
        <rFont val="Times New Roman"/>
        <family val="1"/>
        <charset val="204"/>
      </rPr>
      <t>педагогических работников</t>
    </r>
    <r>
      <rPr>
        <sz val="11"/>
        <color theme="1"/>
        <rFont val="Times New Roman"/>
        <family val="1"/>
        <charset val="204"/>
      </rPr>
      <t>, имеющих высшее  образование</t>
    </r>
  </si>
  <si>
    <t xml:space="preserve">в том числе педагогическое </t>
  </si>
  <si>
    <t>количество педагогических работников, имеющих  среднее профессиональное</t>
  </si>
  <si>
    <t>Количество педагогических работников, имеющих дошкольное педагогическое образование</t>
  </si>
  <si>
    <t xml:space="preserve">Количество  педагогов,  имеющих награды федерального и краевого значения (за весь период работы) </t>
  </si>
  <si>
    <t>Количество педагогических работников, прошедших курсы повышения квалификации (за последние 3 года )</t>
  </si>
  <si>
    <t xml:space="preserve">Количество педагогических работников, у которых  истекает в 2019/20 учебном году срок прохождения курсов повышения квалификации </t>
  </si>
  <si>
    <t>число групп дошкольного образования общеразвивающей направленности</t>
  </si>
  <si>
    <t>Основная образовательная программа (ООП) разработана на основе следующей Примерной образовательной программы:</t>
  </si>
  <si>
    <t>ООП ДОУ дополнена парциальной  образовательной программой по направлению:</t>
  </si>
  <si>
    <t>физическое развитие</t>
  </si>
  <si>
    <t xml:space="preserve">число групп полного дня </t>
  </si>
  <si>
    <t>Городская или сельская местность</t>
  </si>
  <si>
    <t>да (%)</t>
  </si>
  <si>
    <t>нет (%)</t>
  </si>
  <si>
    <t xml:space="preserve"> Доля ДОО, в которых разработаны и реализуются образовательные программы ДО, соответствующие нормативным требованиям  к структуре и содержанию  образовательных программ ДО
                   </t>
  </si>
  <si>
    <t xml:space="preserve"> Общественная доступность ООП ДО :</t>
  </si>
  <si>
    <t>размещение документа на  информационных стендах</t>
  </si>
  <si>
    <t>размещение документа на сайте ДО</t>
  </si>
  <si>
    <t xml:space="preserve"> Участие заинтересованных лиц в разработке ООП ДО и ее со-вершенствовании на основе результатов внутренней оценки качества работы ДОО</t>
  </si>
  <si>
    <t xml:space="preserve"> Доля ДОО, в которых разработаны и реализуются адаптированные образовательные программы ДО, соответствующие норма-тивным требованиям  к структуре и содержанию  адаптированных образовательных программ ДО
</t>
  </si>
  <si>
    <t xml:space="preserve"> Общественная доступность АООП ДО :</t>
  </si>
  <si>
    <t xml:space="preserve"> Участие заинтересованных лиц в разработке АООП ДО и ее совершенствовании </t>
  </si>
  <si>
    <t>Результат  %</t>
  </si>
  <si>
    <t>да-1; нет-0</t>
  </si>
  <si>
    <t>Наименование ДОУ (краткое по уставу)</t>
  </si>
  <si>
    <t>социально-коммуникативное развитие</t>
  </si>
  <si>
    <t>на высшую категорию</t>
  </si>
  <si>
    <t>на первую категорию</t>
  </si>
  <si>
    <t>Доля педагогических работников с высшим образованием</t>
  </si>
  <si>
    <t>Доля педагогических работников,  имеющих муниципальные и краевые награды</t>
  </si>
  <si>
    <t xml:space="preserve"> 2. Качество образовательных условий в ДОО</t>
  </si>
  <si>
    <t xml:space="preserve"> 1. Качество образовательных программ ДО</t>
  </si>
  <si>
    <t>Количество педагогических работников</t>
  </si>
  <si>
    <t>Поддержка инициативы и самостоятельности детей в специфических для них видах деятельности</t>
  </si>
  <si>
    <t>Создание условий для семей, нуждающихся в психолого-педагогической поддержке</t>
  </si>
  <si>
    <t>4. Обеспечение здоровья, безопасности и качества услуг по присмотру и уходу в  ДО</t>
  </si>
  <si>
    <t>3. Взаимодействие с семьёй</t>
  </si>
  <si>
    <t xml:space="preserve">ДОО, в которых разработаны и реализуются образовательные программы ДО, соответствующие нормативным требованиям  к структуре и содержанию  образовательных программ ДО
                   </t>
  </si>
  <si>
    <t xml:space="preserve">ДОО, в которых разработаны и реализуются адаптированные образовательные программы ДО, соответствующие норма-тивным требованиям  к структуре и содержанию  адаптированных образовательных программ ДО
</t>
  </si>
  <si>
    <t>Количество педагогических работников, аттестованных:</t>
  </si>
  <si>
    <t xml:space="preserve">Количество ДОО, в которых разработаны и реализуются адаптированные образовательные программы ДО, соответствующие норма-тивным требованиям  к структуре и содержанию  адаптированных образовательных программ ДО
</t>
  </si>
  <si>
    <t xml:space="preserve">Количество ДОО, в которых разработаны и реализуются образовательные программы ДО, соответствующие нормативным требованиям  к структуре и содержанию  образовательных программ ДО
                   </t>
  </si>
  <si>
    <t xml:space="preserve">Количество педагогических работников, аттестованных на </t>
  </si>
  <si>
    <t>высшую категорию</t>
  </si>
  <si>
    <t xml:space="preserve">первую категорию </t>
  </si>
  <si>
    <t xml:space="preserve">Доля педагогических работников, аттестованных на </t>
  </si>
  <si>
    <t xml:space="preserve"> </t>
  </si>
  <si>
    <t>Количество педагогических работников с высшим образованием</t>
  </si>
  <si>
    <t>Количество педагогических работников,  имеющих муниципальные и краевые награды</t>
  </si>
  <si>
    <t>1.1. Основная образовательная программа дошкольного образования</t>
  </si>
  <si>
    <t>1.2. Адаптированная основная образовательная программа дошкольного образования</t>
  </si>
  <si>
    <t>1.3. Соотвтетствие содержания ООП ДОО возрастным и индивидуальным особенностям детей по следующим компонентам</t>
  </si>
  <si>
    <t>2.1. Кадровые условия</t>
  </si>
  <si>
    <t>2.2. Развивающая предметно-пространственная среда</t>
  </si>
  <si>
    <t>10 баллов</t>
  </si>
  <si>
    <t xml:space="preserve"> Доля ДОО, в которых РППС соответствует требованиям  ФГОС  ДО
                   </t>
  </si>
  <si>
    <t>2.3. Психолого-педагогические условия</t>
  </si>
  <si>
    <t>2.4. Доля ДОО, в которых функционирует ВСОКО</t>
  </si>
  <si>
    <t>2.5. Доля ДОО, в которых разработана и реализуется программа развития ДОО</t>
  </si>
  <si>
    <t>2.4. ДОО, в которых функционирует ВСОКО</t>
  </si>
  <si>
    <t>2.5. ДОО, в которых разработана и реализуется программа развития ДОО</t>
  </si>
  <si>
    <t xml:space="preserve"> Удовлетворенность родителей качеством условий в ДОО</t>
  </si>
  <si>
    <t xml:space="preserve"> Доля ДОО, в которых реализуется индивидуальная поддержка развития детей в семье</t>
  </si>
  <si>
    <t>3. Взаимодействие с семьей:</t>
  </si>
  <si>
    <t>3.1. Удовлетворенность родителей качеством условий в ДОО</t>
  </si>
  <si>
    <t>3.2. Наличие индивидуальной поддержки развития детей в семье</t>
  </si>
  <si>
    <t>Насыщенность  среды</t>
  </si>
  <si>
    <t>Трансформируемость среды</t>
  </si>
  <si>
    <t>Полифункциональность среды</t>
  </si>
  <si>
    <t>Вариативность среды</t>
  </si>
  <si>
    <t>Доступность среды</t>
  </si>
  <si>
    <t>Безопасность среды</t>
  </si>
  <si>
    <t>Медицинский блок имеет лицензию</t>
  </si>
  <si>
    <t>Наличие медицинского блока</t>
  </si>
  <si>
    <t>Сколько раз в день прием пищи</t>
  </si>
  <si>
    <t>меню  утверждено руководителем ДОУ</t>
  </si>
  <si>
    <t>Имеются ли замечания со стороны органов Роспотребнадзора за предыдущий год</t>
  </si>
  <si>
    <t>Территория ДОУ ограждена</t>
  </si>
  <si>
    <t>обеспечен пропускной  режим на входе в здание ДОО</t>
  </si>
  <si>
    <t>ночное освещение территории ДОО</t>
  </si>
  <si>
    <t>наличие тревожной кнопки</t>
  </si>
  <si>
    <t>наличие системы видеонаблюдения</t>
  </si>
  <si>
    <t>Тренировочные занятия с сотрудниками и детьми по действиям в случае ЧС проводятся в соответствии с требованиями</t>
  </si>
  <si>
    <t>Сколько раз в день проводится санитарная обработка помещений</t>
  </si>
  <si>
    <t>соблюдается ли гигиена рук</t>
  </si>
  <si>
    <t>Количество дней, пропущенных детьми всего</t>
  </si>
  <si>
    <t>из них количество дней, пропущенных детьми по болезни</t>
  </si>
  <si>
    <t>количество случаев травматизма зафиксированных за год</t>
  </si>
  <si>
    <t xml:space="preserve">4.1. Создание санитарно-гигиенических условий в ДОО </t>
  </si>
  <si>
    <t>4.2 Проведение мероприятий по сохранению и укреплению здоровья детей</t>
  </si>
  <si>
    <t xml:space="preserve">4.3. Организация процесса питания в соотвтетствии с установленными требованиями </t>
  </si>
  <si>
    <t>4.4 Организация медицинского обслуживания детей:</t>
  </si>
  <si>
    <t xml:space="preserve">4.5 Организация безопасности ДОО в соответствии с требованиями </t>
  </si>
  <si>
    <t xml:space="preserve">4.6. Организация контроля за  несчастными случаями </t>
  </si>
  <si>
    <t>Наличие безопасной среды (закрепленные шкафы, стелажи, отсутствие ядовитых и колючих растений в группе, соблюдены меры противопожарной безопасности)</t>
  </si>
  <si>
    <t>единица</t>
  </si>
  <si>
    <t>Наличие медицинского персонала в штате ДОО</t>
  </si>
  <si>
    <t xml:space="preserve">Доля ДОО, в которых РППС соответствует требованиям  ФГОС  ДО         </t>
  </si>
  <si>
    <t>4. Обеспечение здоровья, безопасности и качества услуг по присмотру и уходу в  ДО:</t>
  </si>
  <si>
    <t>1. Качество образовательных программ дошкольного образования:</t>
  </si>
  <si>
    <t>Основная образовательная программа дошкольного образования:</t>
  </si>
  <si>
    <t>Адаптированная основная образовательная программа дошкольного образования:</t>
  </si>
  <si>
    <t>Соответствие содержания ООП ДОО возрастным и индивидуальным особенностям детей по следующим компонентам:</t>
  </si>
  <si>
    <t>2.1. Кадровые условия:</t>
  </si>
  <si>
    <t>2. Качество образовательных условий в ДОО:</t>
  </si>
  <si>
    <t>2.2. Развивающая предметно-пространственная среда:</t>
  </si>
  <si>
    <t>2.3. Психолого-педагогические условия:</t>
  </si>
  <si>
    <t xml:space="preserve">4.1. Создание санитарно-гигиенических условий в ДОО: </t>
  </si>
  <si>
    <t>4.2 Проведение мероприятий по сохранению и укреплению здоровья детей:</t>
  </si>
  <si>
    <t xml:space="preserve">4.3. Организация процесса питания в соотвтетствии с установленными требованиями: </t>
  </si>
  <si>
    <t xml:space="preserve">4.5 Организация безопасности ДОО в соответствии с требованиями: </t>
  </si>
  <si>
    <t>Мониторинг оценки качества  дошкольного образования  Галичского муниципального района Костромской области за 2020 год</t>
  </si>
  <si>
    <t>СПДС МОУ Ореховская СОШ</t>
  </si>
  <si>
    <t>СПДС МОУ Лопаревская СОШ</t>
  </si>
  <si>
    <t>СПДС МОУ Берёзовская СОШ</t>
  </si>
  <si>
    <t>СПДС МОУ Степановская СОШ</t>
  </si>
  <si>
    <t>СПДС МОУ Пронинская СОШ</t>
  </si>
  <si>
    <t>СПДС МОУ Россоловская ООШ</t>
  </si>
  <si>
    <t>СПДС МОУ Красильниковская ООШ</t>
  </si>
  <si>
    <t>СПДС МОУ Чёлсменская ООШ</t>
  </si>
  <si>
    <t>СПДС МОУ Курьяновская ООШ</t>
  </si>
  <si>
    <t>МДОУ Россоловский детский сад</t>
  </si>
  <si>
    <t>МДОУ Михайловский детский сад</t>
  </si>
  <si>
    <t>МДОУ Толтуновский детский сад</t>
  </si>
  <si>
    <t>МДОУ Дмитриевский детский сад</t>
  </si>
  <si>
    <t>казённое</t>
  </si>
  <si>
    <t>бюджетное</t>
  </si>
  <si>
    <t xml:space="preserve">http://www.eduportal44.ru/Galich_R/bsh/default.aspx </t>
  </si>
  <si>
    <t>http://www.eduportal44.ru/Galich_R/lsosh/1/SitePages/%D0%94%D0%BE%D0%BC%D0%B0%D1%88%D0%BD%D1%8F%D1%8F.aspx</t>
  </si>
  <si>
    <t>http://www.eduportal44.ru/Galich_R/ososh/default.aspx</t>
  </si>
  <si>
    <t>http://www.eduportal44.ru/Galich_R/Posh/SitePages/%D0%94%D0%BE%D0%BC%D0%B0%D1%88%D0%BD%D1%8F%D1%8F.aspx</t>
  </si>
  <si>
    <t>http://www.eduportal44.ru/Galich_R/ssosh/default.aspx</t>
  </si>
  <si>
    <t>http://www.eduportal44.ru/Galich_R/ks/default.aspx</t>
  </si>
  <si>
    <t>http://www.eduportal44.ru/Galich_R/ksc/default.aspx</t>
  </si>
  <si>
    <t>http://www.eduportal44.ru/Galich_R/rosh/default.aspx</t>
  </si>
  <si>
    <t>http://eduportal44.ru/Galich_R/chs/default.aspx</t>
  </si>
  <si>
    <t>http://www.eduportal44.ru/Galich_R/5/SitePages/%D0%94%D0%BE%D0%BC%D0%B0%D1%88%D0%BD%D1%8F%D1%8F.aspx</t>
  </si>
  <si>
    <t>http://www.eduportal44.ru/Galich_R/1/1/SitePages/%D0%94%D0%BE%D0%BC%D0%B0%D1%88%D0%BD%D1%8F%D1%8F.aspx</t>
  </si>
  <si>
    <t>http://www.eduportal44.ru/Galich_R/3/SitePages/%D0%94%D0%BE%D0%BC%D0%B0%D1%88%D0%BD%D1%8F%D1%8F.aspx</t>
  </si>
  <si>
    <t>http://www.eduportal44.ru/Galich_R/7/SitePages/%D0%94%D0%BE%D0%BC%D0%B0%D1%88%D0%BD%D1%8F%D1%8F.aspx</t>
  </si>
  <si>
    <t>Мониторинг оценки качества  дошкольного образования  Галичского муниципального района Костромской области за 2020 год (Свод)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</si>
</sst>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22272F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9"/>
      <name val="Arial Cyr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Calibri"/>
      <family val="2"/>
      <charset val="1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u/>
      <sz val="8.6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8" fillId="0" borderId="0"/>
    <xf numFmtId="0" fontId="22" fillId="0" borderId="0" applyNumberFormat="0" applyFill="0" applyBorder="0" applyAlignment="0" applyProtection="0">
      <alignment vertical="top"/>
      <protection locked="0"/>
    </xf>
  </cellStyleXfs>
  <cellXfs count="202">
    <xf numFmtId="0" fontId="0" fillId="0" borderId="0" xfId="0"/>
    <xf numFmtId="0" fontId="6" fillId="2" borderId="1" xfId="0" applyFont="1" applyFill="1" applyBorder="1" applyAlignment="1" applyProtection="1">
      <alignment horizontal="center" wrapText="1"/>
    </xf>
    <xf numFmtId="0" fontId="0" fillId="0" borderId="0" xfId="0" applyAlignment="1"/>
    <xf numFmtId="0" fontId="2" fillId="0" borderId="1" xfId="0" applyFont="1" applyBorder="1" applyAlignment="1" applyProtection="1">
      <alignment horizontal="center" vertical="top" wrapText="1"/>
    </xf>
    <xf numFmtId="0" fontId="11" fillId="0" borderId="3" xfId="0" applyNumberFormat="1" applyFont="1" applyFill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/>
    </xf>
    <xf numFmtId="0" fontId="2" fillId="2" borderId="1" xfId="0" applyFont="1" applyFill="1" applyBorder="1" applyAlignment="1" applyProtection="1">
      <alignment horizontal="right" vertical="top" wrapText="1"/>
    </xf>
    <xf numFmtId="0" fontId="1" fillId="2" borderId="1" xfId="0" applyFont="1" applyFill="1" applyBorder="1" applyAlignment="1" applyProtection="1">
      <alignment horizontal="right"/>
    </xf>
    <xf numFmtId="0" fontId="2" fillId="2" borderId="1" xfId="0" applyFont="1" applyFill="1" applyBorder="1" applyAlignment="1" applyProtection="1">
      <alignment horizontal="right" wrapText="1"/>
    </xf>
    <xf numFmtId="0" fontId="1" fillId="2" borderId="1" xfId="0" applyFont="1" applyFill="1" applyBorder="1" applyAlignment="1" applyProtection="1">
      <alignment horizontal="right" wrapText="1"/>
    </xf>
    <xf numFmtId="0" fontId="2" fillId="0" borderId="1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right" wrapText="1"/>
    </xf>
    <xf numFmtId="0" fontId="6" fillId="0" borderId="1" xfId="0" applyFont="1" applyBorder="1" applyAlignment="1" applyProtection="1">
      <alignment horizontal="right"/>
    </xf>
    <xf numFmtId="0" fontId="7" fillId="0" borderId="1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right" vertical="distributed"/>
    </xf>
    <xf numFmtId="0" fontId="2" fillId="0" borderId="1" xfId="0" applyFont="1" applyBorder="1" applyAlignment="1" applyProtection="1">
      <alignment horizontal="right" vertical="distributed" wrapText="1"/>
    </xf>
    <xf numFmtId="0" fontId="8" fillId="0" borderId="1" xfId="0" applyFont="1" applyBorder="1" applyAlignment="1" applyProtection="1">
      <alignment horizontal="right" vertical="distributed"/>
    </xf>
    <xf numFmtId="0" fontId="2" fillId="0" borderId="1" xfId="0" applyFont="1" applyFill="1" applyBorder="1" applyAlignment="1" applyProtection="1">
      <alignment horizontal="right" vertical="distributed" wrapText="1"/>
    </xf>
    <xf numFmtId="0" fontId="6" fillId="0" borderId="1" xfId="0" applyFont="1" applyBorder="1" applyAlignment="1" applyProtection="1">
      <alignment horizontal="right" vertical="center" wrapText="1"/>
    </xf>
    <xf numFmtId="0" fontId="1" fillId="0" borderId="1" xfId="0" applyFont="1" applyBorder="1" applyAlignment="1" applyProtection="1">
      <alignment horizontal="right" vertical="center" wrapText="1"/>
    </xf>
    <xf numFmtId="0" fontId="5" fillId="0" borderId="5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right" vertical="center"/>
    </xf>
    <xf numFmtId="0" fontId="2" fillId="0" borderId="1" xfId="0" applyFont="1" applyBorder="1" applyAlignment="1" applyProtection="1">
      <alignment horizontal="right" vertical="center" wrapText="1"/>
    </xf>
    <xf numFmtId="0" fontId="1" fillId="2" borderId="1" xfId="0" applyFont="1" applyFill="1" applyBorder="1" applyAlignment="1" applyProtection="1">
      <alignment horizontal="right" vertical="center" wrapText="1"/>
    </xf>
    <xf numFmtId="0" fontId="2" fillId="2" borderId="1" xfId="0" applyFont="1" applyFill="1" applyBorder="1" applyAlignment="1" applyProtection="1">
      <alignment horizontal="right" vertical="center"/>
    </xf>
    <xf numFmtId="0" fontId="2" fillId="0" borderId="1" xfId="0" applyFont="1" applyBorder="1" applyAlignment="1" applyProtection="1">
      <alignment horizontal="right"/>
    </xf>
    <xf numFmtId="0" fontId="5" fillId="0" borderId="1" xfId="0" applyFont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right"/>
    </xf>
    <xf numFmtId="0" fontId="2" fillId="2" borderId="1" xfId="0" applyFont="1" applyFill="1" applyBorder="1" applyAlignment="1" applyProtection="1">
      <alignment horizontal="right" vertical="center" wrapText="1"/>
    </xf>
    <xf numFmtId="0" fontId="3" fillId="2" borderId="1" xfId="0" applyFont="1" applyFill="1" applyBorder="1" applyAlignment="1" applyProtection="1">
      <alignment horizontal="right" vertical="center" wrapText="1"/>
    </xf>
    <xf numFmtId="0" fontId="2" fillId="0" borderId="1" xfId="0" applyFont="1" applyBorder="1" applyAlignment="1" applyProtection="1">
      <alignment horizontal="right" wrapText="1"/>
    </xf>
    <xf numFmtId="0" fontId="2" fillId="0" borderId="1" xfId="0" applyFont="1" applyBorder="1" applyAlignment="1" applyProtection="1">
      <alignment horizontal="left" vertical="distributed"/>
    </xf>
    <xf numFmtId="0" fontId="2" fillId="2" borderId="0" xfId="0" applyFont="1" applyFill="1"/>
    <xf numFmtId="0" fontId="2" fillId="2" borderId="0" xfId="0" applyFont="1" applyFill="1" applyAlignment="1">
      <alignment horizontal="right"/>
    </xf>
    <xf numFmtId="0" fontId="2" fillId="0" borderId="0" xfId="0" applyFont="1"/>
    <xf numFmtId="0" fontId="2" fillId="2" borderId="1" xfId="0" applyFont="1" applyFill="1" applyBorder="1" applyAlignment="1">
      <alignment horizontal="right" vertical="center" wrapText="1"/>
    </xf>
    <xf numFmtId="0" fontId="2" fillId="0" borderId="5" xfId="0" applyFont="1" applyBorder="1"/>
    <xf numFmtId="0" fontId="2" fillId="2" borderId="1" xfId="0" applyFont="1" applyFill="1" applyBorder="1" applyAlignment="1">
      <alignment horizontal="right" wrapText="1"/>
    </xf>
    <xf numFmtId="0" fontId="2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/>
    </xf>
    <xf numFmtId="0" fontId="0" fillId="0" borderId="1" xfId="0" applyBorder="1"/>
    <xf numFmtId="0" fontId="1" fillId="2" borderId="1" xfId="0" applyFont="1" applyFill="1" applyBorder="1" applyAlignment="1" applyProtection="1">
      <alignment horizontal="center" wrapText="1"/>
    </xf>
    <xf numFmtId="0" fontId="5" fillId="0" borderId="1" xfId="0" applyFont="1" applyBorder="1" applyAlignment="1" applyProtection="1">
      <alignment horizontal="center"/>
    </xf>
    <xf numFmtId="0" fontId="0" fillId="0" borderId="1" xfId="0" applyBorder="1" applyAlignment="1"/>
    <xf numFmtId="0" fontId="0" fillId="0" borderId="1" xfId="0" applyBorder="1" applyAlignment="1">
      <alignment horizontal="right" vertical="center" wrapText="1"/>
    </xf>
    <xf numFmtId="0" fontId="3" fillId="2" borderId="5" xfId="0" applyFont="1" applyFill="1" applyBorder="1" applyAlignment="1" applyProtection="1">
      <alignment horizontal="right" vertical="top" wrapText="1"/>
    </xf>
    <xf numFmtId="0" fontId="3" fillId="2" borderId="5" xfId="0" applyFont="1" applyFill="1" applyBorder="1" applyAlignment="1" applyProtection="1">
      <alignment horizontal="right" wrapText="1"/>
    </xf>
    <xf numFmtId="0" fontId="4" fillId="2" borderId="5" xfId="0" applyFont="1" applyFill="1" applyBorder="1" applyAlignment="1" applyProtection="1">
      <alignment horizontal="right" vertical="center" wrapText="1"/>
    </xf>
    <xf numFmtId="0" fontId="1" fillId="2" borderId="5" xfId="0" applyFont="1" applyFill="1" applyBorder="1" applyAlignment="1" applyProtection="1">
      <alignment horizontal="right" vertical="center" wrapText="1"/>
    </xf>
    <xf numFmtId="10" fontId="0" fillId="0" borderId="0" xfId="0" applyNumberFormat="1"/>
    <xf numFmtId="10" fontId="0" fillId="0" borderId="1" xfId="0" applyNumberFormat="1" applyBorder="1"/>
    <xf numFmtId="0" fontId="3" fillId="0" borderId="1" xfId="0" applyFont="1" applyFill="1" applyBorder="1" applyAlignment="1" applyProtection="1">
      <alignment horizontal="center" wrapText="1"/>
    </xf>
    <xf numFmtId="0" fontId="0" fillId="0" borderId="0" xfId="0" applyFill="1" applyAlignment="1" applyProtection="1">
      <alignment horizontal="center"/>
    </xf>
    <xf numFmtId="0" fontId="0" fillId="0" borderId="0" xfId="0" applyFill="1" applyAlignment="1" applyProtection="1">
      <alignment wrapText="1"/>
    </xf>
    <xf numFmtId="0" fontId="1" fillId="0" borderId="0" xfId="0" applyFont="1" applyFill="1" applyAlignment="1" applyProtection="1">
      <alignment horizontal="center"/>
    </xf>
    <xf numFmtId="0" fontId="0" fillId="0" borderId="0" xfId="0" applyFill="1" applyProtection="1"/>
    <xf numFmtId="0" fontId="1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wrapText="1"/>
      <protection locked="0"/>
    </xf>
    <xf numFmtId="0" fontId="1" fillId="0" borderId="1" xfId="0" applyFont="1" applyFill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left" vertical="top" wrapText="1"/>
    </xf>
    <xf numFmtId="2" fontId="1" fillId="0" borderId="1" xfId="0" applyNumberFormat="1" applyFont="1" applyFill="1" applyBorder="1" applyAlignment="1" applyProtection="1">
      <alignment horizontal="center" vertical="center"/>
    </xf>
    <xf numFmtId="2" fontId="1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/>
    </xf>
    <xf numFmtId="2" fontId="7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16" fillId="0" borderId="7" xfId="0" applyFont="1" applyFill="1" applyBorder="1" applyAlignment="1" applyProtection="1">
      <alignment vertical="center" wrapText="1"/>
    </xf>
    <xf numFmtId="0" fontId="16" fillId="0" borderId="7" xfId="0" applyFont="1" applyFill="1" applyBorder="1" applyAlignment="1" applyProtection="1">
      <alignment horizontal="left" vertical="center" wrapText="1"/>
    </xf>
    <xf numFmtId="0" fontId="16" fillId="0" borderId="5" xfId="0" applyFont="1" applyFill="1" applyBorder="1" applyAlignment="1" applyProtection="1">
      <alignment horizontal="left" vertical="center" wrapText="1"/>
    </xf>
    <xf numFmtId="0" fontId="16" fillId="0" borderId="6" xfId="0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 applyProtection="1">
      <alignment vertical="top" wrapText="1"/>
    </xf>
    <xf numFmtId="0" fontId="0" fillId="0" borderId="0" xfId="0" applyFill="1" applyAlignment="1" applyProtection="1">
      <alignment horizontal="right"/>
    </xf>
    <xf numFmtId="0" fontId="10" fillId="0" borderId="0" xfId="0" applyFont="1" applyFill="1" applyAlignment="1" applyProtection="1">
      <alignment wrapText="1"/>
    </xf>
    <xf numFmtId="0" fontId="2" fillId="0" borderId="0" xfId="0" applyFont="1" applyFill="1" applyAlignment="1" applyProtection="1">
      <alignment wrapText="1"/>
    </xf>
    <xf numFmtId="0" fontId="16" fillId="0" borderId="1" xfId="0" applyFont="1" applyFill="1" applyBorder="1" applyAlignment="1" applyProtection="1">
      <alignment horizontal="left" vertical="center" wrapText="1"/>
    </xf>
    <xf numFmtId="1" fontId="1" fillId="0" borderId="1" xfId="0" applyNumberFormat="1" applyFont="1" applyFill="1" applyBorder="1" applyAlignment="1" applyProtection="1">
      <alignment horizontal="center" vertical="center"/>
    </xf>
    <xf numFmtId="0" fontId="16" fillId="0" borderId="5" xfId="0" applyFont="1" applyFill="1" applyBorder="1" applyAlignment="1" applyProtection="1">
      <alignment horizontal="center" wrapText="1"/>
    </xf>
    <xf numFmtId="0" fontId="2" fillId="0" borderId="7" xfId="0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16" fillId="0" borderId="5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left" vertical="center" wrapText="1"/>
    </xf>
    <xf numFmtId="0" fontId="0" fillId="0" borderId="0" xfId="0" applyFill="1" applyAlignment="1" applyProtection="1">
      <alignment horizontal="left" vertical="top"/>
    </xf>
    <xf numFmtId="0" fontId="2" fillId="0" borderId="4" xfId="0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6" xfId="0" applyFont="1" applyFill="1" applyBorder="1" applyAlignment="1" applyProtection="1">
      <alignment vertical="top" wrapText="1"/>
    </xf>
    <xf numFmtId="0" fontId="0" fillId="0" borderId="7" xfId="0" applyFill="1" applyBorder="1" applyAlignment="1">
      <alignment vertical="top" wrapText="1"/>
    </xf>
    <xf numFmtId="0" fontId="16" fillId="0" borderId="0" xfId="0" applyFont="1" applyFill="1"/>
    <xf numFmtId="0" fontId="16" fillId="0" borderId="1" xfId="0" applyFont="1" applyFill="1" applyBorder="1" applyAlignment="1" applyProtection="1">
      <alignment horizontal="left" vertical="top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 applyProtection="1">
      <alignment vertical="top" wrapText="1"/>
    </xf>
    <xf numFmtId="0" fontId="16" fillId="0" borderId="1" xfId="0" applyFont="1" applyFill="1" applyBorder="1" applyAlignment="1">
      <alignment horizontal="center"/>
    </xf>
    <xf numFmtId="2" fontId="16" fillId="0" borderId="1" xfId="0" applyNumberFormat="1" applyFont="1" applyFill="1" applyBorder="1" applyAlignment="1">
      <alignment horizontal="center"/>
    </xf>
    <xf numFmtId="0" fontId="19" fillId="0" borderId="5" xfId="0" applyFont="1" applyFill="1" applyBorder="1" applyAlignment="1" applyProtection="1">
      <alignment horizontal="center" wrapText="1"/>
    </xf>
    <xf numFmtId="0" fontId="19" fillId="0" borderId="5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left"/>
    </xf>
    <xf numFmtId="0" fontId="5" fillId="0" borderId="6" xfId="0" applyFont="1" applyFill="1" applyBorder="1" applyAlignment="1"/>
    <xf numFmtId="0" fontId="16" fillId="0" borderId="1" xfId="0" applyFont="1" applyFill="1" applyBorder="1" applyAlignment="1" applyProtection="1">
      <alignment horizontal="center" vertical="center" wrapText="1"/>
    </xf>
    <xf numFmtId="0" fontId="16" fillId="0" borderId="1" xfId="0" applyFont="1" applyFill="1" applyBorder="1" applyAlignment="1" applyProtection="1">
      <alignment horizontal="center" wrapText="1"/>
    </xf>
    <xf numFmtId="0" fontId="16" fillId="0" borderId="0" xfId="0" applyFont="1" applyFill="1" applyAlignment="1" applyProtection="1">
      <alignment horizontal="right"/>
    </xf>
    <xf numFmtId="0" fontId="16" fillId="0" borderId="0" xfId="0" applyFont="1" applyFill="1" applyAlignment="1" applyProtection="1">
      <alignment wrapText="1"/>
    </xf>
    <xf numFmtId="1" fontId="16" fillId="0" borderId="1" xfId="0" applyNumberFormat="1" applyFont="1" applyFill="1" applyBorder="1" applyAlignment="1">
      <alignment horizontal="center" vertical="center"/>
    </xf>
    <xf numFmtId="2" fontId="16" fillId="0" borderId="1" xfId="0" applyNumberFormat="1" applyFont="1" applyFill="1" applyBorder="1" applyAlignment="1">
      <alignment horizontal="center" vertical="center"/>
    </xf>
    <xf numFmtId="0" fontId="21" fillId="0" borderId="7" xfId="0" applyFont="1" applyFill="1" applyBorder="1" applyAlignment="1" applyProtection="1">
      <alignment vertical="center" wrapText="1"/>
    </xf>
    <xf numFmtId="0" fontId="20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center" wrapText="1"/>
      <protection locked="0"/>
    </xf>
    <xf numFmtId="0" fontId="0" fillId="2" borderId="6" xfId="0" applyFill="1" applyBorder="1" applyAlignment="1">
      <alignment vertical="top" wrapText="1"/>
    </xf>
    <xf numFmtId="0" fontId="9" fillId="2" borderId="1" xfId="0" applyFont="1" applyFill="1" applyBorder="1" applyAlignment="1" applyProtection="1">
      <alignment horizontal="center"/>
      <protection locked="0"/>
    </xf>
    <xf numFmtId="0" fontId="9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0" fillId="2" borderId="6" xfId="0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2" xfId="1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Alignment="1" applyProtection="1">
      <alignment wrapText="1"/>
    </xf>
    <xf numFmtId="0" fontId="0" fillId="2" borderId="0" xfId="0" applyFill="1" applyAlignment="1" applyProtection="1">
      <alignment wrapText="1"/>
    </xf>
    <xf numFmtId="0" fontId="2" fillId="2" borderId="0" xfId="0" applyFont="1" applyFill="1" applyAlignment="1" applyProtection="1">
      <alignment wrapText="1"/>
    </xf>
    <xf numFmtId="2" fontId="16" fillId="0" borderId="1" xfId="0" applyNumberFormat="1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left" vertical="top" wrapText="1"/>
    </xf>
    <xf numFmtId="0" fontId="6" fillId="0" borderId="1" xfId="0" applyFont="1" applyFill="1" applyBorder="1" applyAlignment="1" applyProtection="1">
      <alignment horizontal="left" vertical="top" wrapText="1"/>
    </xf>
    <xf numFmtId="0" fontId="22" fillId="0" borderId="1" xfId="2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Border="1" applyAlignment="1" applyProtection="1">
      <alignment horizontal="left" vertical="center"/>
    </xf>
    <xf numFmtId="0" fontId="13" fillId="0" borderId="8" xfId="0" applyFont="1" applyFill="1" applyBorder="1" applyAlignment="1" applyProtection="1">
      <alignment horizontal="left" vertical="center"/>
    </xf>
    <xf numFmtId="0" fontId="4" fillId="0" borderId="2" xfId="0" applyFont="1" applyFill="1" applyBorder="1" applyAlignment="1" applyProtection="1">
      <alignment horizontal="left" vertical="center" wrapText="1"/>
    </xf>
    <xf numFmtId="0" fontId="4" fillId="0" borderId="3" xfId="0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wrapText="1"/>
    </xf>
    <xf numFmtId="0" fontId="3" fillId="0" borderId="5" xfId="0" applyFont="1" applyFill="1" applyBorder="1" applyAlignment="1" applyProtection="1">
      <alignment horizontal="left" vertical="center" wrapText="1"/>
    </xf>
    <xf numFmtId="0" fontId="3" fillId="0" borderId="7" xfId="0" applyFont="1" applyFill="1" applyBorder="1" applyAlignment="1" applyProtection="1">
      <alignment horizontal="left" vertical="center" wrapText="1"/>
    </xf>
    <xf numFmtId="0" fontId="5" fillId="0" borderId="5" xfId="0" applyFont="1" applyFill="1" applyBorder="1" applyAlignment="1" applyProtection="1">
      <alignment vertical="center" wrapText="1"/>
    </xf>
    <xf numFmtId="0" fontId="5" fillId="0" borderId="6" xfId="0" applyFont="1" applyFill="1" applyBorder="1" applyAlignment="1" applyProtection="1">
      <alignment vertical="center" wrapText="1"/>
    </xf>
    <xf numFmtId="0" fontId="5" fillId="0" borderId="7" xfId="0" applyFont="1" applyFill="1" applyBorder="1" applyAlignment="1" applyProtection="1">
      <alignment vertical="center" wrapText="1"/>
    </xf>
    <xf numFmtId="0" fontId="5" fillId="0" borderId="5" xfId="0" applyFont="1" applyFill="1" applyBorder="1" applyAlignment="1" applyProtection="1">
      <alignment horizontal="left" vertical="center" wrapText="1"/>
    </xf>
    <xf numFmtId="0" fontId="5" fillId="0" borderId="7" xfId="0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 applyProtection="1">
      <alignment horizontal="left" vertical="center" wrapText="1"/>
    </xf>
    <xf numFmtId="0" fontId="5" fillId="0" borderId="2" xfId="0" applyFont="1" applyFill="1" applyBorder="1" applyAlignment="1" applyProtection="1">
      <alignment horizontal="left" vertical="center" wrapText="1"/>
    </xf>
    <xf numFmtId="0" fontId="5" fillId="0" borderId="3" xfId="0" applyFont="1" applyFill="1" applyBorder="1" applyAlignment="1" applyProtection="1">
      <alignment horizontal="left" vertical="center" wrapText="1"/>
    </xf>
    <xf numFmtId="0" fontId="14" fillId="0" borderId="1" xfId="0" applyFont="1" applyFill="1" applyBorder="1" applyAlignment="1" applyProtection="1">
      <alignment horizontal="left" vertical="center" wrapText="1"/>
    </xf>
    <xf numFmtId="0" fontId="14" fillId="0" borderId="10" xfId="0" applyFont="1" applyFill="1" applyBorder="1" applyAlignment="1" applyProtection="1">
      <alignment horizontal="left" vertical="center" wrapText="1"/>
    </xf>
    <xf numFmtId="0" fontId="15" fillId="0" borderId="10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 applyProtection="1">
      <alignment horizontal="left" vertical="center" wrapText="1"/>
    </xf>
    <xf numFmtId="0" fontId="1" fillId="0" borderId="3" xfId="0" applyFont="1" applyFill="1" applyBorder="1" applyAlignment="1" applyProtection="1">
      <alignment horizontal="left" vertical="center" wrapText="1"/>
    </xf>
    <xf numFmtId="0" fontId="1" fillId="0" borderId="4" xfId="0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 applyProtection="1">
      <alignment horizontal="left" vertical="top" wrapText="1"/>
    </xf>
    <xf numFmtId="0" fontId="5" fillId="0" borderId="4" xfId="0" applyFont="1" applyFill="1" applyBorder="1" applyAlignment="1" applyProtection="1">
      <alignment horizontal="left" vertical="center" wrapText="1"/>
    </xf>
    <xf numFmtId="0" fontId="0" fillId="0" borderId="4" xfId="0" applyFill="1" applyBorder="1" applyAlignment="1" applyProtection="1">
      <alignment horizontal="left" vertical="center" wrapText="1"/>
    </xf>
    <xf numFmtId="0" fontId="5" fillId="0" borderId="9" xfId="0" applyFont="1" applyFill="1" applyBorder="1" applyAlignment="1" applyProtection="1">
      <alignment horizontal="left" vertical="center" wrapText="1"/>
    </xf>
    <xf numFmtId="0" fontId="0" fillId="0" borderId="10" xfId="0" applyFill="1" applyBorder="1" applyAlignment="1">
      <alignment horizontal="left" vertical="center"/>
    </xf>
    <xf numFmtId="0" fontId="0" fillId="0" borderId="11" xfId="0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0" fontId="12" fillId="0" borderId="1" xfId="0" applyFont="1" applyBorder="1" applyAlignment="1"/>
    <xf numFmtId="0" fontId="5" fillId="0" borderId="6" xfId="0" applyFont="1" applyBorder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right" wrapText="1"/>
    </xf>
    <xf numFmtId="0" fontId="2" fillId="0" borderId="6" xfId="0" applyFont="1" applyBorder="1" applyAlignment="1">
      <alignment horizontal="right" wrapText="1"/>
    </xf>
    <xf numFmtId="0" fontId="6" fillId="0" borderId="1" xfId="0" applyFont="1" applyBorder="1" applyAlignment="1" applyProtection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0" fontId="2" fillId="2" borderId="1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/>
    </xf>
    <xf numFmtId="0" fontId="5" fillId="0" borderId="6" xfId="0" applyFont="1" applyFill="1" applyBorder="1" applyAlignment="1">
      <alignment horizontal="left"/>
    </xf>
    <xf numFmtId="0" fontId="5" fillId="0" borderId="7" xfId="0" applyFont="1" applyFill="1" applyBorder="1" applyAlignment="1">
      <alignment horizontal="left"/>
    </xf>
    <xf numFmtId="0" fontId="5" fillId="0" borderId="2" xfId="0" applyFont="1" applyFill="1" applyBorder="1" applyAlignment="1" applyProtection="1">
      <alignment horizontal="left" vertical="top" wrapText="1"/>
    </xf>
    <xf numFmtId="0" fontId="5" fillId="0" borderId="3" xfId="0" applyFont="1" applyFill="1" applyBorder="1" applyAlignment="1" applyProtection="1">
      <alignment horizontal="left" vertical="top" wrapText="1"/>
    </xf>
    <xf numFmtId="0" fontId="5" fillId="0" borderId="4" xfId="0" applyFont="1" applyFill="1" applyBorder="1" applyAlignment="1" applyProtection="1">
      <alignment horizontal="left" vertical="top" wrapText="1"/>
    </xf>
    <xf numFmtId="0" fontId="14" fillId="0" borderId="2" xfId="0" applyFont="1" applyFill="1" applyBorder="1" applyAlignment="1" applyProtection="1">
      <alignment horizontal="left" vertical="center" wrapText="1"/>
    </xf>
    <xf numFmtId="0" fontId="14" fillId="0" borderId="3" xfId="0" applyFont="1" applyFill="1" applyBorder="1" applyAlignment="1" applyProtection="1">
      <alignment horizontal="left" vertical="center" wrapText="1"/>
    </xf>
    <xf numFmtId="0" fontId="5" fillId="0" borderId="6" xfId="0" applyFont="1" applyFill="1" applyBorder="1" applyAlignment="1" applyProtection="1">
      <alignment horizontal="left" vertical="center" wrapText="1"/>
    </xf>
    <xf numFmtId="0" fontId="5" fillId="0" borderId="8" xfId="0" applyFont="1" applyFill="1" applyBorder="1" applyAlignment="1" applyProtection="1">
      <alignment horizontal="left" vertical="center" wrapText="1"/>
    </xf>
    <xf numFmtId="0" fontId="14" fillId="0" borderId="9" xfId="0" applyFont="1" applyFill="1" applyBorder="1" applyAlignment="1" applyProtection="1">
      <alignment horizontal="left" vertical="center" wrapText="1"/>
    </xf>
    <xf numFmtId="0" fontId="16" fillId="0" borderId="10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 applyProtection="1">
      <alignment horizontal="left" wrapText="1"/>
    </xf>
    <xf numFmtId="0" fontId="16" fillId="0" borderId="4" xfId="0" applyFont="1" applyFill="1" applyBorder="1" applyAlignment="1" applyProtection="1">
      <alignment horizontal="left" vertical="center" wrapText="1"/>
    </xf>
    <xf numFmtId="0" fontId="16" fillId="0" borderId="10" xfId="0" applyFont="1" applyFill="1" applyBorder="1" applyAlignment="1"/>
    <xf numFmtId="0" fontId="16" fillId="0" borderId="11" xfId="0" applyFont="1" applyFill="1" applyBorder="1" applyAlignment="1"/>
  </cellXfs>
  <cellStyles count="3">
    <cellStyle name="Excel Built-in Normal" xfId="1"/>
    <cellStyle name="Гиперссылка" xfId="2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8626cb63c6045d\&#1086;&#1073;&#1084;&#1077;&#1085;\!%20&#1047;&#1072;&#1090;&#1077;&#1083;&#1103;&#1087;&#1080;&#1085;&#1072;\&#1052;&#1086;&#1085;&#1080;&#1090;&#1086;&#1088;&#1080;&#1085;&#1075;%20&#1044;&#1054;&#1059;%20-&#1079;&#1072;%202020%20&#1075;&#1086;&#1076;\&#1054;&#1073;&#1088;&#1072;&#1079;&#1077;&#1094;%20&#1060;&#1086;&#1088;&#1084;&#1072;%20%20&#1076;&#1083;&#1103;%20&#1044;&#1054;&#1059;%2020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Форма ДОУ 1"/>
      <sheetName val="Лист1"/>
      <sheetName val="Лист2"/>
      <sheetName val="лист 2 не трогать!"/>
    </sheetNames>
    <sheetDataSet>
      <sheetData sheetId="0"/>
      <sheetData sheetId="1">
        <row r="1">
          <cell r="C1" t="str">
            <v>да</v>
          </cell>
          <cell r="E1" t="str">
            <v>«Успех» / Под редакцией Н.В. Фединой;</v>
          </cell>
        </row>
        <row r="2">
          <cell r="C2" t="str">
            <v>нет</v>
          </cell>
          <cell r="E2" t="str">
            <v>«Детство» / Под редакцией Т.И. Бабаевой, А.Г. Гогоберидзе, О.В. Солнцевой</v>
          </cell>
        </row>
        <row r="3">
          <cell r="E3" t="str">
            <v>«От рождения до школы» / Под редакцией Н.Е. Вераксы, Т.С. Комаровой, М.А. Васильевой</v>
          </cell>
        </row>
        <row r="4">
          <cell r="E4" t="str">
            <v>другая примерная образовтельная программа (вписать в строку 3.11.1 полное наименование Программы)</v>
          </cell>
        </row>
        <row r="6">
          <cell r="E6" t="str">
            <v xml:space="preserve">казённое </v>
          </cell>
          <cell r="G6" t="str">
            <v>Город</v>
          </cell>
        </row>
        <row r="7">
          <cell r="E7" t="str">
            <v xml:space="preserve">бюджетное  </v>
          </cell>
          <cell r="G7" t="str">
            <v>Село</v>
          </cell>
        </row>
        <row r="8">
          <cell r="E8" t="str">
            <v xml:space="preserve">автономное </v>
          </cell>
        </row>
        <row r="10">
          <cell r="F10" t="str">
            <v>управляющий совет</v>
          </cell>
          <cell r="I10">
            <v>1</v>
          </cell>
        </row>
        <row r="11">
          <cell r="F11" t="str">
            <v>наблюдательный совет</v>
          </cell>
          <cell r="I11">
            <v>2</v>
          </cell>
        </row>
        <row r="12">
          <cell r="F12" t="str">
            <v>попечительский совет</v>
          </cell>
          <cell r="I12">
            <v>3</v>
          </cell>
        </row>
        <row r="13">
          <cell r="F13" t="str">
            <v>другое</v>
          </cell>
          <cell r="I13">
            <v>4</v>
          </cell>
        </row>
        <row r="14">
          <cell r="I14">
            <v>5</v>
          </cell>
        </row>
        <row r="15">
          <cell r="I15">
            <v>6</v>
          </cell>
        </row>
        <row r="16">
          <cell r="I16">
            <v>7</v>
          </cell>
        </row>
        <row r="17">
          <cell r="I17">
            <v>8</v>
          </cell>
        </row>
        <row r="18">
          <cell r="I18">
            <v>9</v>
          </cell>
        </row>
        <row r="19">
          <cell r="I19">
            <v>10</v>
          </cell>
        </row>
      </sheetData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eduportal44.ru/Galich_R/ksc/default.aspx" TargetMode="External"/><Relationship Id="rId13" Type="http://schemas.openxmlformats.org/officeDocument/2006/relationships/hyperlink" Target="http://www.eduportal44.ru/Galich_R/7/SitePages/%D0%94%D0%BE%D0%BC%D0%B0%D1%88%D0%BD%D1%8F%D1%8F.aspx" TargetMode="External"/><Relationship Id="rId3" Type="http://schemas.openxmlformats.org/officeDocument/2006/relationships/hyperlink" Target="http://www.eduportal44.ru/Galich_R/ososh/default.aspx" TargetMode="External"/><Relationship Id="rId7" Type="http://schemas.openxmlformats.org/officeDocument/2006/relationships/hyperlink" Target="http://www.eduportal44.ru/Galich_R/rosh/default.aspx" TargetMode="External"/><Relationship Id="rId12" Type="http://schemas.openxmlformats.org/officeDocument/2006/relationships/hyperlink" Target="http://www.eduportal44.ru/Galich_R/3/SitePages/%D0%94%D0%BE%D0%BC%D0%B0%D1%88%D0%BD%D1%8F%D1%8F.aspx" TargetMode="External"/><Relationship Id="rId2" Type="http://schemas.openxmlformats.org/officeDocument/2006/relationships/hyperlink" Target="http://www.eduportal44.ru/Galich_R/lsosh/1/SitePages/%D0%94%D0%BE%D0%BC%D0%B0%D1%88%D0%BD%D1%8F%D1%8F.aspx" TargetMode="External"/><Relationship Id="rId1" Type="http://schemas.openxmlformats.org/officeDocument/2006/relationships/hyperlink" Target="http://www.eduportal44.ru/Galich_R/bsh/default.aspx" TargetMode="External"/><Relationship Id="rId6" Type="http://schemas.openxmlformats.org/officeDocument/2006/relationships/hyperlink" Target="http://www.eduportal44.ru/Galich_R/ks/default.aspx" TargetMode="External"/><Relationship Id="rId11" Type="http://schemas.openxmlformats.org/officeDocument/2006/relationships/hyperlink" Target="http://www.eduportal44.ru/Galich_R/1/1/SitePages/%D0%94%D0%BE%D0%BC%D0%B0%D1%88%D0%BD%D1%8F%D1%8F.aspx" TargetMode="External"/><Relationship Id="rId5" Type="http://schemas.openxmlformats.org/officeDocument/2006/relationships/hyperlink" Target="http://www.eduportal44.ru/Galich_R/ssosh/default.aspx" TargetMode="External"/><Relationship Id="rId10" Type="http://schemas.openxmlformats.org/officeDocument/2006/relationships/hyperlink" Target="http://www.eduportal44.ru/Galich_R/5/SitePages/%D0%94%D0%BE%D0%BC%D0%B0%D1%88%D0%BD%D1%8F%D1%8F.aspx" TargetMode="External"/><Relationship Id="rId4" Type="http://schemas.openxmlformats.org/officeDocument/2006/relationships/hyperlink" Target="http://www.eduportal44.ru/Galich_R/Posh/SitePages/%D0%94%D0%BE%D0%BC%D0%B0%D1%88%D0%BD%D1%8F%D1%8F.aspx" TargetMode="External"/><Relationship Id="rId9" Type="http://schemas.openxmlformats.org/officeDocument/2006/relationships/hyperlink" Target="http://edu-sps.koiro.local/Galich_R/chs/default.aspx" TargetMode="External"/><Relationship Id="rId14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103"/>
  <sheetViews>
    <sheetView workbookViewId="0">
      <selection activeCell="C28" sqref="C28"/>
    </sheetView>
  </sheetViews>
  <sheetFormatPr defaultRowHeight="15"/>
  <cols>
    <col min="1" max="1" width="19" customWidth="1"/>
  </cols>
  <sheetData>
    <row r="1" spans="1:9">
      <c r="A1" s="2" t="s">
        <v>324</v>
      </c>
      <c r="C1" t="s">
        <v>325</v>
      </c>
      <c r="E1" t="s">
        <v>326</v>
      </c>
    </row>
    <row r="2" spans="1:9">
      <c r="A2" s="2" t="s">
        <v>327</v>
      </c>
      <c r="C2" t="s">
        <v>328</v>
      </c>
      <c r="E2" t="s">
        <v>329</v>
      </c>
    </row>
    <row r="3" spans="1:9">
      <c r="A3" s="2" t="s">
        <v>330</v>
      </c>
      <c r="E3" t="s">
        <v>331</v>
      </c>
    </row>
    <row r="4" spans="1:9">
      <c r="A4" s="2" t="s">
        <v>332</v>
      </c>
      <c r="E4" t="s">
        <v>333</v>
      </c>
    </row>
    <row r="5" spans="1:9">
      <c r="A5" s="2" t="s">
        <v>334</v>
      </c>
    </row>
    <row r="6" spans="1:9">
      <c r="A6" s="2" t="s">
        <v>335</v>
      </c>
      <c r="E6" s="3" t="s">
        <v>336</v>
      </c>
      <c r="G6" t="s">
        <v>337</v>
      </c>
    </row>
    <row r="7" spans="1:9" ht="30">
      <c r="A7" s="2" t="s">
        <v>338</v>
      </c>
      <c r="E7" s="3" t="s">
        <v>339</v>
      </c>
      <c r="G7" t="s">
        <v>340</v>
      </c>
    </row>
    <row r="8" spans="1:9" ht="30">
      <c r="A8" s="2" t="s">
        <v>341</v>
      </c>
      <c r="E8" s="3" t="s">
        <v>342</v>
      </c>
    </row>
    <row r="9" spans="1:9">
      <c r="A9" s="2" t="s">
        <v>343</v>
      </c>
    </row>
    <row r="10" spans="1:9">
      <c r="A10" s="2" t="s">
        <v>344</v>
      </c>
      <c r="D10" t="s">
        <v>345</v>
      </c>
      <c r="F10" t="s">
        <v>346</v>
      </c>
      <c r="I10">
        <v>1</v>
      </c>
    </row>
    <row r="11" spans="1:9">
      <c r="A11" s="2" t="s">
        <v>347</v>
      </c>
      <c r="D11">
        <v>30</v>
      </c>
      <c r="F11" t="s">
        <v>348</v>
      </c>
      <c r="I11">
        <v>2</v>
      </c>
    </row>
    <row r="12" spans="1:9">
      <c r="A12" s="2" t="s">
        <v>349</v>
      </c>
      <c r="D12">
        <v>50</v>
      </c>
      <c r="F12" t="s">
        <v>350</v>
      </c>
      <c r="I12">
        <v>3</v>
      </c>
    </row>
    <row r="13" spans="1:9">
      <c r="A13" s="2" t="s">
        <v>351</v>
      </c>
      <c r="D13">
        <v>100</v>
      </c>
      <c r="F13" t="s">
        <v>352</v>
      </c>
      <c r="I13">
        <v>4</v>
      </c>
    </row>
    <row r="14" spans="1:9">
      <c r="A14" s="2" t="s">
        <v>353</v>
      </c>
      <c r="I14">
        <v>5</v>
      </c>
    </row>
    <row r="15" spans="1:9">
      <c r="A15" s="2" t="s">
        <v>354</v>
      </c>
      <c r="I15">
        <v>6</v>
      </c>
    </row>
    <row r="16" spans="1:9">
      <c r="A16" s="2" t="s">
        <v>355</v>
      </c>
      <c r="I16">
        <v>7</v>
      </c>
    </row>
    <row r="17" spans="1:9">
      <c r="A17" s="2" t="s">
        <v>356</v>
      </c>
      <c r="I17">
        <v>8</v>
      </c>
    </row>
    <row r="18" spans="1:9">
      <c r="A18" s="2" t="s">
        <v>357</v>
      </c>
      <c r="I18">
        <v>9</v>
      </c>
    </row>
    <row r="19" spans="1:9">
      <c r="A19" s="2" t="s">
        <v>358</v>
      </c>
      <c r="I19">
        <v>10</v>
      </c>
    </row>
    <row r="20" spans="1:9">
      <c r="A20" s="2" t="s">
        <v>359</v>
      </c>
    </row>
    <row r="21" spans="1:9">
      <c r="A21" s="2" t="s">
        <v>360</v>
      </c>
    </row>
    <row r="22" spans="1:9">
      <c r="A22" s="2" t="s">
        <v>361</v>
      </c>
    </row>
    <row r="23" spans="1:9">
      <c r="A23" s="2" t="s">
        <v>362</v>
      </c>
    </row>
    <row r="24" spans="1:9">
      <c r="A24" s="2" t="s">
        <v>363</v>
      </c>
    </row>
    <row r="25" spans="1:9">
      <c r="A25" s="2" t="s">
        <v>364</v>
      </c>
    </row>
    <row r="26" spans="1:9">
      <c r="A26" s="2" t="s">
        <v>365</v>
      </c>
    </row>
    <row r="27" spans="1:9">
      <c r="A27" s="2" t="s">
        <v>366</v>
      </c>
    </row>
    <row r="28" spans="1:9">
      <c r="A28" s="2" t="s">
        <v>367</v>
      </c>
    </row>
    <row r="29" spans="1:9">
      <c r="A29" s="2" t="s">
        <v>368</v>
      </c>
    </row>
    <row r="30" spans="1:9">
      <c r="A30" s="2" t="s">
        <v>369</v>
      </c>
    </row>
    <row r="31" spans="1:9">
      <c r="A31" s="2" t="s">
        <v>370</v>
      </c>
    </row>
    <row r="32" spans="1:9">
      <c r="A32" s="2" t="s">
        <v>371</v>
      </c>
    </row>
    <row r="33" spans="1:33">
      <c r="A33" s="2" t="s">
        <v>372</v>
      </c>
    </row>
    <row r="36" spans="1:33">
      <c r="A36" s="2" t="s">
        <v>373</v>
      </c>
      <c r="B36" s="2" t="s">
        <v>374</v>
      </c>
      <c r="C36" s="2" t="s">
        <v>375</v>
      </c>
      <c r="D36" s="2" t="s">
        <v>376</v>
      </c>
      <c r="E36" s="2" t="s">
        <v>377</v>
      </c>
      <c r="F36" s="2" t="s">
        <v>378</v>
      </c>
      <c r="G36" s="2" t="s">
        <v>379</v>
      </c>
      <c r="H36" s="2" t="s">
        <v>380</v>
      </c>
      <c r="I36" s="2" t="s">
        <v>381</v>
      </c>
      <c r="J36" s="2" t="s">
        <v>382</v>
      </c>
      <c r="K36" s="2" t="s">
        <v>383</v>
      </c>
      <c r="L36" s="2" t="s">
        <v>384</v>
      </c>
      <c r="M36" s="2" t="s">
        <v>385</v>
      </c>
      <c r="N36" s="2" t="s">
        <v>386</v>
      </c>
      <c r="O36" s="2" t="s">
        <v>387</v>
      </c>
      <c r="P36" s="2" t="s">
        <v>388</v>
      </c>
      <c r="Q36" s="2" t="s">
        <v>389</v>
      </c>
      <c r="R36" s="2" t="s">
        <v>390</v>
      </c>
      <c r="S36" s="2" t="s">
        <v>391</v>
      </c>
      <c r="T36" s="2" t="s">
        <v>392</v>
      </c>
      <c r="U36" s="2" t="s">
        <v>393</v>
      </c>
      <c r="V36" s="2" t="s">
        <v>394</v>
      </c>
      <c r="W36" s="2" t="s">
        <v>395</v>
      </c>
      <c r="X36" s="2" t="s">
        <v>396</v>
      </c>
      <c r="Y36" s="2" t="s">
        <v>397</v>
      </c>
      <c r="Z36" s="2" t="s">
        <v>398</v>
      </c>
      <c r="AA36" s="2" t="s">
        <v>399</v>
      </c>
      <c r="AB36" s="2" t="s">
        <v>400</v>
      </c>
      <c r="AC36" s="2" t="s">
        <v>401</v>
      </c>
      <c r="AD36" s="2" t="s">
        <v>402</v>
      </c>
      <c r="AE36" s="2" t="s">
        <v>403</v>
      </c>
      <c r="AF36" s="2" t="s">
        <v>404</v>
      </c>
      <c r="AG36" s="2" t="s">
        <v>405</v>
      </c>
    </row>
    <row r="37" spans="1:33">
      <c r="A37" t="s">
        <v>406</v>
      </c>
      <c r="B37" t="s">
        <v>407</v>
      </c>
      <c r="C37" t="s">
        <v>408</v>
      </c>
      <c r="D37" t="s">
        <v>409</v>
      </c>
      <c r="E37" t="s">
        <v>410</v>
      </c>
      <c r="F37" t="s">
        <v>411</v>
      </c>
      <c r="G37" t="s">
        <v>412</v>
      </c>
      <c r="H37" t="s">
        <v>413</v>
      </c>
      <c r="I37" t="s">
        <v>414</v>
      </c>
      <c r="J37" t="s">
        <v>415</v>
      </c>
      <c r="K37" t="s">
        <v>416</v>
      </c>
      <c r="L37" t="s">
        <v>417</v>
      </c>
      <c r="M37" t="s">
        <v>418</v>
      </c>
      <c r="N37" t="s">
        <v>419</v>
      </c>
      <c r="O37" t="s">
        <v>420</v>
      </c>
      <c r="P37" t="s">
        <v>421</v>
      </c>
      <c r="Q37" t="s">
        <v>422</v>
      </c>
      <c r="R37" t="s">
        <v>423</v>
      </c>
      <c r="S37" t="s">
        <v>424</v>
      </c>
      <c r="T37" t="s">
        <v>425</v>
      </c>
      <c r="U37" t="s">
        <v>414</v>
      </c>
      <c r="V37" t="s">
        <v>426</v>
      </c>
      <c r="W37" t="s">
        <v>427</v>
      </c>
      <c r="X37" t="s">
        <v>428</v>
      </c>
      <c r="Y37" t="s">
        <v>420</v>
      </c>
      <c r="Z37" t="s">
        <v>429</v>
      </c>
      <c r="AA37" t="s">
        <v>430</v>
      </c>
      <c r="AB37" t="s">
        <v>431</v>
      </c>
      <c r="AC37" t="s">
        <v>432</v>
      </c>
      <c r="AD37" t="s">
        <v>433</v>
      </c>
      <c r="AE37" t="s">
        <v>434</v>
      </c>
      <c r="AF37" t="s">
        <v>435</v>
      </c>
      <c r="AG37" t="s">
        <v>436</v>
      </c>
    </row>
    <row r="38" spans="1:33">
      <c r="A38" t="s">
        <v>437</v>
      </c>
      <c r="B38" t="s">
        <v>438</v>
      </c>
      <c r="C38" t="s">
        <v>439</v>
      </c>
      <c r="D38" t="s">
        <v>440</v>
      </c>
      <c r="E38" t="s">
        <v>441</v>
      </c>
      <c r="F38" t="s">
        <v>442</v>
      </c>
      <c r="G38" t="s">
        <v>443</v>
      </c>
      <c r="H38" t="s">
        <v>444</v>
      </c>
      <c r="I38" t="s">
        <v>445</v>
      </c>
      <c r="J38" t="s">
        <v>446</v>
      </c>
      <c r="K38" t="s">
        <v>447</v>
      </c>
      <c r="L38" t="s">
        <v>448</v>
      </c>
      <c r="M38" t="s">
        <v>449</v>
      </c>
      <c r="N38" t="s">
        <v>450</v>
      </c>
      <c r="O38" t="s">
        <v>451</v>
      </c>
      <c r="P38" t="s">
        <v>452</v>
      </c>
      <c r="Q38" t="s">
        <v>453</v>
      </c>
      <c r="R38" t="s">
        <v>454</v>
      </c>
      <c r="S38" t="s">
        <v>455</v>
      </c>
      <c r="T38" t="s">
        <v>456</v>
      </c>
      <c r="U38" t="s">
        <v>457</v>
      </c>
      <c r="V38" t="s">
        <v>458</v>
      </c>
      <c r="W38" t="s">
        <v>459</v>
      </c>
      <c r="X38" t="s">
        <v>460</v>
      </c>
      <c r="Y38" t="s">
        <v>461</v>
      </c>
      <c r="Z38" t="s">
        <v>462</v>
      </c>
      <c r="AA38" t="s">
        <v>463</v>
      </c>
      <c r="AB38" t="s">
        <v>464</v>
      </c>
      <c r="AC38" t="s">
        <v>465</v>
      </c>
      <c r="AD38" t="s">
        <v>466</v>
      </c>
      <c r="AE38" t="s">
        <v>467</v>
      </c>
      <c r="AF38" t="s">
        <v>468</v>
      </c>
      <c r="AG38" t="s">
        <v>469</v>
      </c>
    </row>
    <row r="39" spans="1:33">
      <c r="A39" t="s">
        <v>470</v>
      </c>
      <c r="B39" t="s">
        <v>471</v>
      </c>
      <c r="C39" t="s">
        <v>472</v>
      </c>
      <c r="D39" t="s">
        <v>473</v>
      </c>
      <c r="E39" t="s">
        <v>474</v>
      </c>
      <c r="F39" t="s">
        <v>475</v>
      </c>
      <c r="G39" t="s">
        <v>476</v>
      </c>
      <c r="H39" t="s">
        <v>477</v>
      </c>
      <c r="I39" t="s">
        <v>461</v>
      </c>
      <c r="J39" t="s">
        <v>478</v>
      </c>
      <c r="K39" t="s">
        <v>479</v>
      </c>
      <c r="L39" t="s">
        <v>480</v>
      </c>
      <c r="M39" t="s">
        <v>481</v>
      </c>
      <c r="N39" t="s">
        <v>482</v>
      </c>
      <c r="O39" t="s">
        <v>483</v>
      </c>
      <c r="P39" t="s">
        <v>484</v>
      </c>
      <c r="Q39" t="s">
        <v>485</v>
      </c>
      <c r="R39" t="s">
        <v>486</v>
      </c>
      <c r="S39" t="s">
        <v>487</v>
      </c>
      <c r="T39" t="s">
        <v>488</v>
      </c>
      <c r="U39" t="s">
        <v>489</v>
      </c>
      <c r="V39" t="s">
        <v>490</v>
      </c>
      <c r="W39" t="s">
        <v>491</v>
      </c>
      <c r="X39" t="s">
        <v>492</v>
      </c>
      <c r="Y39" t="s">
        <v>493</v>
      </c>
      <c r="Z39" t="s">
        <v>457</v>
      </c>
      <c r="AA39" t="s">
        <v>494</v>
      </c>
      <c r="AB39" t="s">
        <v>495</v>
      </c>
      <c r="AC39" t="s">
        <v>496</v>
      </c>
      <c r="AD39" t="s">
        <v>497</v>
      </c>
      <c r="AE39" t="s">
        <v>498</v>
      </c>
      <c r="AF39" t="s">
        <v>499</v>
      </c>
      <c r="AG39" t="s">
        <v>500</v>
      </c>
    </row>
    <row r="40" spans="1:33">
      <c r="A40" t="s">
        <v>501</v>
      </c>
      <c r="B40" t="s">
        <v>502</v>
      </c>
      <c r="C40" t="s">
        <v>503</v>
      </c>
      <c r="D40" t="s">
        <v>504</v>
      </c>
      <c r="E40" t="s">
        <v>505</v>
      </c>
      <c r="F40" t="s">
        <v>506</v>
      </c>
      <c r="G40" t="s">
        <v>507</v>
      </c>
      <c r="H40" t="s">
        <v>508</v>
      </c>
      <c r="I40" t="s">
        <v>509</v>
      </c>
      <c r="J40" t="s">
        <v>510</v>
      </c>
      <c r="K40" t="s">
        <v>511</v>
      </c>
      <c r="L40" t="s">
        <v>512</v>
      </c>
      <c r="M40" t="s">
        <v>513</v>
      </c>
      <c r="N40" t="s">
        <v>514</v>
      </c>
      <c r="O40" t="s">
        <v>493</v>
      </c>
      <c r="P40" t="s">
        <v>515</v>
      </c>
      <c r="Q40" t="s">
        <v>516</v>
      </c>
      <c r="R40" t="s">
        <v>517</v>
      </c>
      <c r="S40" t="s">
        <v>518</v>
      </c>
      <c r="T40" t="s">
        <v>519</v>
      </c>
      <c r="U40" t="s">
        <v>520</v>
      </c>
      <c r="V40" t="s">
        <v>521</v>
      </c>
      <c r="W40" t="s">
        <v>522</v>
      </c>
      <c r="X40" t="s">
        <v>523</v>
      </c>
      <c r="Y40" t="s">
        <v>524</v>
      </c>
      <c r="Z40" t="s">
        <v>525</v>
      </c>
      <c r="AA40" t="s">
        <v>526</v>
      </c>
      <c r="AB40" t="s">
        <v>527</v>
      </c>
      <c r="AC40" t="s">
        <v>528</v>
      </c>
      <c r="AD40" t="s">
        <v>529</v>
      </c>
      <c r="AE40" t="s">
        <v>530</v>
      </c>
      <c r="AF40" t="s">
        <v>531</v>
      </c>
      <c r="AG40" t="s">
        <v>465</v>
      </c>
    </row>
    <row r="41" spans="1:33">
      <c r="A41" t="s">
        <v>532</v>
      </c>
      <c r="B41" t="s">
        <v>533</v>
      </c>
      <c r="C41" t="s">
        <v>534</v>
      </c>
      <c r="D41" t="s">
        <v>535</v>
      </c>
      <c r="E41" t="s">
        <v>536</v>
      </c>
      <c r="F41" t="s">
        <v>537</v>
      </c>
      <c r="G41" t="s">
        <v>538</v>
      </c>
      <c r="H41" t="s">
        <v>539</v>
      </c>
      <c r="I41" t="s">
        <v>540</v>
      </c>
      <c r="J41" t="s">
        <v>541</v>
      </c>
      <c r="K41" t="s">
        <v>542</v>
      </c>
      <c r="L41" t="s">
        <v>543</v>
      </c>
      <c r="M41" t="s">
        <v>544</v>
      </c>
      <c r="N41" t="s">
        <v>545</v>
      </c>
      <c r="O41" t="s">
        <v>509</v>
      </c>
      <c r="P41" t="s">
        <v>546</v>
      </c>
      <c r="Q41" t="s">
        <v>547</v>
      </c>
      <c r="R41" t="s">
        <v>548</v>
      </c>
      <c r="S41" t="s">
        <v>549</v>
      </c>
      <c r="T41" t="s">
        <v>550</v>
      </c>
      <c r="U41" t="s">
        <v>551</v>
      </c>
      <c r="V41" t="s">
        <v>552</v>
      </c>
      <c r="W41" t="s">
        <v>553</v>
      </c>
      <c r="X41" t="s">
        <v>554</v>
      </c>
      <c r="Y41" t="s">
        <v>540</v>
      </c>
      <c r="Z41" t="s">
        <v>509</v>
      </c>
      <c r="AA41" t="s">
        <v>555</v>
      </c>
      <c r="AB41" t="s">
        <v>556</v>
      </c>
      <c r="AC41" t="s">
        <v>557</v>
      </c>
      <c r="AD41" t="s">
        <v>558</v>
      </c>
      <c r="AE41" t="s">
        <v>559</v>
      </c>
      <c r="AF41" t="s">
        <v>560</v>
      </c>
      <c r="AG41" t="s">
        <v>496</v>
      </c>
    </row>
    <row r="42" spans="1:33">
      <c r="A42" t="s">
        <v>561</v>
      </c>
      <c r="B42" t="s">
        <v>562</v>
      </c>
      <c r="C42" t="s">
        <v>563</v>
      </c>
      <c r="D42" t="s">
        <v>564</v>
      </c>
      <c r="E42" t="s">
        <v>565</v>
      </c>
      <c r="F42" t="s">
        <v>566</v>
      </c>
      <c r="G42" t="s">
        <v>567</v>
      </c>
      <c r="H42" t="s">
        <v>568</v>
      </c>
      <c r="I42" t="s">
        <v>569</v>
      </c>
      <c r="J42" t="s">
        <v>570</v>
      </c>
      <c r="K42" t="s">
        <v>571</v>
      </c>
      <c r="L42" t="s">
        <v>572</v>
      </c>
      <c r="M42" t="s">
        <v>573</v>
      </c>
      <c r="N42" t="s">
        <v>574</v>
      </c>
      <c r="O42" t="s">
        <v>575</v>
      </c>
      <c r="P42" t="s">
        <v>576</v>
      </c>
      <c r="Q42" t="s">
        <v>577</v>
      </c>
      <c r="R42" t="s">
        <v>578</v>
      </c>
      <c r="S42" t="s">
        <v>579</v>
      </c>
      <c r="T42" t="s">
        <v>580</v>
      </c>
      <c r="U42" t="s">
        <v>581</v>
      </c>
      <c r="V42" t="s">
        <v>582</v>
      </c>
      <c r="W42" t="s">
        <v>583</v>
      </c>
      <c r="X42" t="s">
        <v>584</v>
      </c>
      <c r="Y42" t="s">
        <v>585</v>
      </c>
      <c r="Z42" t="s">
        <v>586</v>
      </c>
      <c r="AA42" t="s">
        <v>587</v>
      </c>
      <c r="AB42" t="s">
        <v>588</v>
      </c>
      <c r="AC42" t="s">
        <v>557</v>
      </c>
      <c r="AD42" t="s">
        <v>589</v>
      </c>
      <c r="AE42" t="s">
        <v>590</v>
      </c>
      <c r="AF42" t="s">
        <v>591</v>
      </c>
      <c r="AG42" t="s">
        <v>592</v>
      </c>
    </row>
    <row r="43" spans="1:33">
      <c r="A43" t="s">
        <v>593</v>
      </c>
      <c r="B43" t="s">
        <v>594</v>
      </c>
      <c r="C43" t="s">
        <v>595</v>
      </c>
      <c r="D43" t="s">
        <v>596</v>
      </c>
      <c r="E43" t="s">
        <v>597</v>
      </c>
      <c r="F43" t="s">
        <v>598</v>
      </c>
      <c r="G43" t="s">
        <v>599</v>
      </c>
      <c r="H43" t="s">
        <v>600</v>
      </c>
      <c r="I43" t="s">
        <v>601</v>
      </c>
      <c r="J43" t="s">
        <v>602</v>
      </c>
      <c r="K43" t="s">
        <v>603</v>
      </c>
      <c r="L43" t="s">
        <v>604</v>
      </c>
      <c r="M43" t="s">
        <v>605</v>
      </c>
      <c r="N43" t="s">
        <v>606</v>
      </c>
      <c r="O43" t="s">
        <v>601</v>
      </c>
      <c r="P43" t="s">
        <v>607</v>
      </c>
      <c r="Q43" t="s">
        <v>608</v>
      </c>
      <c r="R43" t="s">
        <v>609</v>
      </c>
      <c r="S43" t="s">
        <v>610</v>
      </c>
      <c r="T43" t="s">
        <v>611</v>
      </c>
      <c r="U43" t="s">
        <v>612</v>
      </c>
      <c r="V43" t="s">
        <v>613</v>
      </c>
      <c r="W43" t="s">
        <v>614</v>
      </c>
      <c r="X43" t="s">
        <v>615</v>
      </c>
      <c r="Y43" t="s">
        <v>616</v>
      </c>
      <c r="Z43" t="s">
        <v>575</v>
      </c>
      <c r="AA43" t="s">
        <v>617</v>
      </c>
      <c r="AB43" t="s">
        <v>618</v>
      </c>
      <c r="AC43" t="s">
        <v>619</v>
      </c>
      <c r="AD43" t="s">
        <v>620</v>
      </c>
      <c r="AE43" t="s">
        <v>621</v>
      </c>
      <c r="AF43" t="s">
        <v>622</v>
      </c>
      <c r="AG43" t="s">
        <v>623</v>
      </c>
    </row>
    <row r="44" spans="1:33">
      <c r="A44" t="s">
        <v>624</v>
      </c>
      <c r="B44" t="s">
        <v>625</v>
      </c>
      <c r="C44" t="s">
        <v>626</v>
      </c>
      <c r="D44" t="s">
        <v>627</v>
      </c>
      <c r="E44" t="s">
        <v>628</v>
      </c>
      <c r="F44" t="s">
        <v>629</v>
      </c>
      <c r="G44" t="s">
        <v>630</v>
      </c>
      <c r="H44" t="s">
        <v>631</v>
      </c>
      <c r="I44" t="s">
        <v>632</v>
      </c>
      <c r="J44" t="s">
        <v>633</v>
      </c>
      <c r="K44" t="s">
        <v>634</v>
      </c>
      <c r="L44" t="s">
        <v>635</v>
      </c>
      <c r="M44" t="s">
        <v>626</v>
      </c>
      <c r="N44" t="s">
        <v>636</v>
      </c>
      <c r="O44" t="s">
        <v>637</v>
      </c>
      <c r="P44" t="s">
        <v>638</v>
      </c>
      <c r="Q44" t="s">
        <v>639</v>
      </c>
      <c r="R44" t="s">
        <v>640</v>
      </c>
      <c r="S44" t="s">
        <v>641</v>
      </c>
      <c r="T44" t="s">
        <v>642</v>
      </c>
      <c r="U44" t="s">
        <v>643</v>
      </c>
      <c r="V44" t="s">
        <v>644</v>
      </c>
      <c r="W44" t="s">
        <v>645</v>
      </c>
      <c r="X44" t="s">
        <v>646</v>
      </c>
      <c r="Y44" t="s">
        <v>647</v>
      </c>
      <c r="Z44" t="s">
        <v>648</v>
      </c>
      <c r="AA44" t="s">
        <v>649</v>
      </c>
      <c r="AB44" t="s">
        <v>650</v>
      </c>
      <c r="AC44" t="s">
        <v>651</v>
      </c>
      <c r="AD44" t="s">
        <v>652</v>
      </c>
      <c r="AE44" t="s">
        <v>653</v>
      </c>
      <c r="AF44" t="s">
        <v>654</v>
      </c>
      <c r="AG44" t="s">
        <v>655</v>
      </c>
    </row>
    <row r="45" spans="1:33">
      <c r="A45" t="s">
        <v>656</v>
      </c>
      <c r="B45" t="s">
        <v>657</v>
      </c>
      <c r="C45" t="s">
        <v>658</v>
      </c>
      <c r="D45" t="s">
        <v>659</v>
      </c>
      <c r="E45" t="s">
        <v>660</v>
      </c>
      <c r="F45" t="s">
        <v>661</v>
      </c>
      <c r="G45" t="s">
        <v>662</v>
      </c>
      <c r="H45" t="s">
        <v>663</v>
      </c>
      <c r="I45" t="s">
        <v>637</v>
      </c>
      <c r="J45" t="s">
        <v>664</v>
      </c>
      <c r="K45" t="s">
        <v>665</v>
      </c>
      <c r="L45" t="s">
        <v>666</v>
      </c>
      <c r="M45" t="s">
        <v>667</v>
      </c>
      <c r="N45" t="s">
        <v>668</v>
      </c>
      <c r="O45" t="s">
        <v>669</v>
      </c>
      <c r="P45" t="s">
        <v>670</v>
      </c>
      <c r="Q45" t="s">
        <v>671</v>
      </c>
      <c r="R45" t="s">
        <v>672</v>
      </c>
      <c r="S45" t="s">
        <v>673</v>
      </c>
      <c r="T45" t="s">
        <v>674</v>
      </c>
      <c r="U45" t="s">
        <v>675</v>
      </c>
      <c r="V45" t="s">
        <v>676</v>
      </c>
      <c r="W45" t="s">
        <v>677</v>
      </c>
      <c r="X45" t="s">
        <v>678</v>
      </c>
      <c r="Y45" t="s">
        <v>679</v>
      </c>
      <c r="Z45" t="s">
        <v>680</v>
      </c>
      <c r="AA45" t="s">
        <v>681</v>
      </c>
      <c r="AB45" t="s">
        <v>682</v>
      </c>
      <c r="AC45" t="s">
        <v>683</v>
      </c>
      <c r="AD45" t="s">
        <v>684</v>
      </c>
      <c r="AE45" t="s">
        <v>685</v>
      </c>
      <c r="AF45" t="s">
        <v>686</v>
      </c>
      <c r="AG45" t="s">
        <v>687</v>
      </c>
    </row>
    <row r="46" spans="1:33">
      <c r="A46" t="s">
        <v>688</v>
      </c>
      <c r="B46" t="s">
        <v>689</v>
      </c>
      <c r="C46" t="s">
        <v>690</v>
      </c>
      <c r="D46" t="s">
        <v>691</v>
      </c>
      <c r="E46" t="s">
        <v>692</v>
      </c>
      <c r="F46" t="s">
        <v>693</v>
      </c>
      <c r="G46" t="s">
        <v>694</v>
      </c>
      <c r="H46" t="s">
        <v>695</v>
      </c>
      <c r="I46" t="s">
        <v>669</v>
      </c>
      <c r="J46" t="s">
        <v>696</v>
      </c>
      <c r="K46" t="s">
        <v>697</v>
      </c>
      <c r="L46" t="s">
        <v>698</v>
      </c>
      <c r="M46" t="s">
        <v>699</v>
      </c>
      <c r="N46" t="s">
        <v>700</v>
      </c>
      <c r="O46" t="s">
        <v>647</v>
      </c>
      <c r="P46" t="s">
        <v>701</v>
      </c>
      <c r="Q46" t="s">
        <v>702</v>
      </c>
      <c r="R46" t="s">
        <v>703</v>
      </c>
      <c r="S46" t="s">
        <v>704</v>
      </c>
      <c r="T46" t="s">
        <v>705</v>
      </c>
      <c r="U46" t="s">
        <v>706</v>
      </c>
      <c r="V46" t="s">
        <v>707</v>
      </c>
      <c r="X46" t="s">
        <v>708</v>
      </c>
      <c r="Y46" t="s">
        <v>709</v>
      </c>
      <c r="Z46" t="s">
        <v>710</v>
      </c>
      <c r="AA46" t="s">
        <v>711</v>
      </c>
      <c r="AB46" t="s">
        <v>712</v>
      </c>
      <c r="AC46" t="s">
        <v>713</v>
      </c>
      <c r="AE46" t="s">
        <v>714</v>
      </c>
      <c r="AF46" t="s">
        <v>715</v>
      </c>
      <c r="AG46" t="s">
        <v>716</v>
      </c>
    </row>
    <row r="47" spans="1:33">
      <c r="A47" t="s">
        <v>717</v>
      </c>
      <c r="B47" t="s">
        <v>718</v>
      </c>
      <c r="C47" t="s">
        <v>719</v>
      </c>
      <c r="D47" t="s">
        <v>720</v>
      </c>
      <c r="E47" t="s">
        <v>721</v>
      </c>
      <c r="F47" t="s">
        <v>722</v>
      </c>
      <c r="G47" t="s">
        <v>723</v>
      </c>
      <c r="H47" t="s">
        <v>724</v>
      </c>
      <c r="I47" t="s">
        <v>675</v>
      </c>
      <c r="J47" t="s">
        <v>725</v>
      </c>
      <c r="K47" t="s">
        <v>726</v>
      </c>
      <c r="L47" t="s">
        <v>727</v>
      </c>
      <c r="M47" t="s">
        <v>728</v>
      </c>
      <c r="N47" t="s">
        <v>729</v>
      </c>
      <c r="O47" t="s">
        <v>730</v>
      </c>
      <c r="P47" t="s">
        <v>731</v>
      </c>
      <c r="Q47" t="s">
        <v>732</v>
      </c>
      <c r="R47" t="s">
        <v>733</v>
      </c>
      <c r="T47" t="s">
        <v>734</v>
      </c>
      <c r="U47" t="s">
        <v>735</v>
      </c>
      <c r="V47" t="s">
        <v>736</v>
      </c>
      <c r="X47" t="s">
        <v>737</v>
      </c>
      <c r="Y47" t="s">
        <v>738</v>
      </c>
      <c r="Z47" t="s">
        <v>669</v>
      </c>
      <c r="AA47" t="s">
        <v>739</v>
      </c>
      <c r="AB47" t="s">
        <v>740</v>
      </c>
      <c r="AC47" t="s">
        <v>741</v>
      </c>
      <c r="AE47" t="s">
        <v>742</v>
      </c>
      <c r="AF47" t="s">
        <v>743</v>
      </c>
      <c r="AG47" t="s">
        <v>744</v>
      </c>
    </row>
    <row r="48" spans="1:33">
      <c r="A48" t="s">
        <v>745</v>
      </c>
      <c r="B48" t="s">
        <v>746</v>
      </c>
      <c r="C48" t="s">
        <v>747</v>
      </c>
      <c r="D48" t="s">
        <v>748</v>
      </c>
      <c r="E48" t="s">
        <v>749</v>
      </c>
      <c r="F48" t="s">
        <v>750</v>
      </c>
      <c r="G48" t="s">
        <v>751</v>
      </c>
      <c r="H48" t="s">
        <v>752</v>
      </c>
      <c r="I48" t="s">
        <v>730</v>
      </c>
      <c r="J48" t="s">
        <v>753</v>
      </c>
      <c r="K48" t="s">
        <v>754</v>
      </c>
      <c r="L48" t="s">
        <v>755</v>
      </c>
      <c r="M48" t="s">
        <v>756</v>
      </c>
      <c r="N48" t="s">
        <v>757</v>
      </c>
      <c r="O48" t="s">
        <v>758</v>
      </c>
      <c r="P48" t="s">
        <v>759</v>
      </c>
      <c r="Q48" t="s">
        <v>760</v>
      </c>
      <c r="R48" t="s">
        <v>761</v>
      </c>
      <c r="T48" t="s">
        <v>762</v>
      </c>
      <c r="U48" t="s">
        <v>763</v>
      </c>
      <c r="V48" t="s">
        <v>764</v>
      </c>
      <c r="Z48" t="s">
        <v>765</v>
      </c>
      <c r="AA48" t="s">
        <v>766</v>
      </c>
      <c r="AB48" t="s">
        <v>767</v>
      </c>
      <c r="AC48" t="s">
        <v>768</v>
      </c>
      <c r="AE48" t="s">
        <v>769</v>
      </c>
      <c r="AF48" t="s">
        <v>770</v>
      </c>
      <c r="AG48" t="s">
        <v>771</v>
      </c>
    </row>
    <row r="49" spans="1:33">
      <c r="A49" t="s">
        <v>772</v>
      </c>
      <c r="B49" t="s">
        <v>773</v>
      </c>
      <c r="C49" t="s">
        <v>774</v>
      </c>
      <c r="D49" t="s">
        <v>775</v>
      </c>
      <c r="E49" t="s">
        <v>776</v>
      </c>
      <c r="F49" t="s">
        <v>777</v>
      </c>
      <c r="G49" t="s">
        <v>778</v>
      </c>
      <c r="H49" t="s">
        <v>779</v>
      </c>
      <c r="I49" t="s">
        <v>735</v>
      </c>
      <c r="J49" t="s">
        <v>780</v>
      </c>
      <c r="K49" t="s">
        <v>781</v>
      </c>
      <c r="L49" t="s">
        <v>782</v>
      </c>
      <c r="M49" t="s">
        <v>783</v>
      </c>
      <c r="N49" t="s">
        <v>784</v>
      </c>
      <c r="O49" t="s">
        <v>709</v>
      </c>
      <c r="P49" t="s">
        <v>785</v>
      </c>
      <c r="Q49" t="s">
        <v>786</v>
      </c>
      <c r="R49" t="s">
        <v>787</v>
      </c>
      <c r="T49" t="s">
        <v>788</v>
      </c>
      <c r="U49" t="s">
        <v>789</v>
      </c>
      <c r="V49" t="s">
        <v>790</v>
      </c>
      <c r="Z49" t="s">
        <v>791</v>
      </c>
      <c r="AA49" t="s">
        <v>792</v>
      </c>
      <c r="AB49" t="s">
        <v>793</v>
      </c>
      <c r="AC49" t="s">
        <v>794</v>
      </c>
      <c r="AE49" t="s">
        <v>795</v>
      </c>
      <c r="AF49" t="s">
        <v>796</v>
      </c>
      <c r="AG49" t="s">
        <v>797</v>
      </c>
    </row>
    <row r="50" spans="1:33">
      <c r="A50" t="s">
        <v>798</v>
      </c>
      <c r="B50" t="s">
        <v>799</v>
      </c>
      <c r="C50" t="s">
        <v>800</v>
      </c>
      <c r="D50" t="s">
        <v>801</v>
      </c>
      <c r="E50" t="s">
        <v>802</v>
      </c>
      <c r="F50" t="s">
        <v>803</v>
      </c>
      <c r="G50" t="s">
        <v>804</v>
      </c>
      <c r="H50" t="s">
        <v>805</v>
      </c>
      <c r="I50" t="s">
        <v>806</v>
      </c>
      <c r="J50" t="s">
        <v>807</v>
      </c>
      <c r="K50" t="s">
        <v>808</v>
      </c>
      <c r="L50" t="s">
        <v>809</v>
      </c>
      <c r="M50" t="s">
        <v>810</v>
      </c>
      <c r="N50" t="s">
        <v>811</v>
      </c>
      <c r="O50" t="s">
        <v>738</v>
      </c>
      <c r="P50" t="s">
        <v>812</v>
      </c>
      <c r="Q50" t="s">
        <v>813</v>
      </c>
      <c r="R50" t="s">
        <v>814</v>
      </c>
      <c r="T50" t="s">
        <v>815</v>
      </c>
      <c r="U50" t="s">
        <v>816</v>
      </c>
      <c r="V50" t="s">
        <v>817</v>
      </c>
      <c r="Z50" t="s">
        <v>818</v>
      </c>
      <c r="AA50" t="s">
        <v>819</v>
      </c>
      <c r="AB50" t="s">
        <v>820</v>
      </c>
      <c r="AE50" t="s">
        <v>821</v>
      </c>
      <c r="AF50" t="s">
        <v>822</v>
      </c>
      <c r="AG50" t="s">
        <v>823</v>
      </c>
    </row>
    <row r="51" spans="1:33">
      <c r="A51" t="s">
        <v>824</v>
      </c>
      <c r="B51" t="s">
        <v>825</v>
      </c>
      <c r="C51" t="s">
        <v>826</v>
      </c>
      <c r="E51" t="s">
        <v>827</v>
      </c>
      <c r="F51" t="s">
        <v>828</v>
      </c>
      <c r="G51" t="s">
        <v>829</v>
      </c>
      <c r="I51" t="s">
        <v>809</v>
      </c>
      <c r="J51" t="s">
        <v>775</v>
      </c>
      <c r="K51" t="s">
        <v>830</v>
      </c>
      <c r="L51" t="s">
        <v>831</v>
      </c>
      <c r="M51" t="s">
        <v>832</v>
      </c>
      <c r="N51" t="s">
        <v>833</v>
      </c>
      <c r="O51" t="s">
        <v>806</v>
      </c>
      <c r="P51" t="s">
        <v>834</v>
      </c>
      <c r="Q51" t="s">
        <v>835</v>
      </c>
      <c r="R51" t="s">
        <v>836</v>
      </c>
      <c r="T51" t="s">
        <v>837</v>
      </c>
      <c r="U51" t="s">
        <v>838</v>
      </c>
      <c r="V51" t="s">
        <v>839</v>
      </c>
      <c r="Z51" t="s">
        <v>840</v>
      </c>
      <c r="AA51" t="s">
        <v>841</v>
      </c>
      <c r="AB51" t="s">
        <v>431</v>
      </c>
      <c r="AE51" t="s">
        <v>842</v>
      </c>
      <c r="AF51" t="s">
        <v>843</v>
      </c>
      <c r="AG51" t="s">
        <v>844</v>
      </c>
    </row>
    <row r="52" spans="1:33">
      <c r="A52" t="s">
        <v>845</v>
      </c>
      <c r="B52" t="s">
        <v>846</v>
      </c>
      <c r="C52" t="s">
        <v>847</v>
      </c>
      <c r="E52" t="s">
        <v>848</v>
      </c>
      <c r="F52" t="s">
        <v>849</v>
      </c>
      <c r="G52" t="s">
        <v>850</v>
      </c>
      <c r="I52" t="s">
        <v>851</v>
      </c>
      <c r="J52" t="s">
        <v>852</v>
      </c>
      <c r="K52" t="s">
        <v>853</v>
      </c>
      <c r="L52" t="s">
        <v>854</v>
      </c>
      <c r="N52" t="s">
        <v>855</v>
      </c>
      <c r="O52" t="s">
        <v>809</v>
      </c>
      <c r="P52" t="s">
        <v>856</v>
      </c>
      <c r="Q52" t="s">
        <v>857</v>
      </c>
      <c r="R52" t="s">
        <v>858</v>
      </c>
      <c r="T52" t="s">
        <v>859</v>
      </c>
      <c r="U52" t="s">
        <v>860</v>
      </c>
      <c r="V52" t="s">
        <v>861</v>
      </c>
      <c r="Z52" t="s">
        <v>862</v>
      </c>
      <c r="AA52" t="s">
        <v>863</v>
      </c>
      <c r="AE52" t="s">
        <v>864</v>
      </c>
      <c r="AF52" t="s">
        <v>865</v>
      </c>
      <c r="AG52" t="s">
        <v>866</v>
      </c>
    </row>
    <row r="53" spans="1:33">
      <c r="A53" t="s">
        <v>867</v>
      </c>
      <c r="B53" t="s">
        <v>868</v>
      </c>
      <c r="C53" t="s">
        <v>869</v>
      </c>
      <c r="E53" t="s">
        <v>870</v>
      </c>
      <c r="F53" t="s">
        <v>871</v>
      </c>
      <c r="G53" t="s">
        <v>872</v>
      </c>
      <c r="I53" t="s">
        <v>873</v>
      </c>
      <c r="J53" t="s">
        <v>874</v>
      </c>
      <c r="K53" t="s">
        <v>875</v>
      </c>
      <c r="L53" t="s">
        <v>876</v>
      </c>
      <c r="N53" t="s">
        <v>877</v>
      </c>
      <c r="O53" t="s">
        <v>878</v>
      </c>
      <c r="P53" t="s">
        <v>879</v>
      </c>
      <c r="Q53" t="s">
        <v>880</v>
      </c>
      <c r="R53" t="s">
        <v>881</v>
      </c>
      <c r="T53" t="s">
        <v>882</v>
      </c>
      <c r="U53" t="s">
        <v>851</v>
      </c>
      <c r="V53" t="s">
        <v>883</v>
      </c>
      <c r="Z53" t="s">
        <v>884</v>
      </c>
      <c r="AA53" t="s">
        <v>885</v>
      </c>
      <c r="AE53" t="s">
        <v>886</v>
      </c>
      <c r="AF53" t="s">
        <v>887</v>
      </c>
      <c r="AG53" t="s">
        <v>888</v>
      </c>
    </row>
    <row r="54" spans="1:33">
      <c r="A54" t="s">
        <v>889</v>
      </c>
      <c r="E54" t="s">
        <v>890</v>
      </c>
      <c r="F54" t="s">
        <v>891</v>
      </c>
      <c r="G54" t="s">
        <v>892</v>
      </c>
      <c r="I54" t="s">
        <v>893</v>
      </c>
      <c r="J54" t="s">
        <v>894</v>
      </c>
      <c r="K54" t="s">
        <v>895</v>
      </c>
      <c r="L54" t="s">
        <v>896</v>
      </c>
      <c r="N54" t="s">
        <v>897</v>
      </c>
      <c r="O54" t="s">
        <v>898</v>
      </c>
      <c r="P54" t="s">
        <v>899</v>
      </c>
      <c r="Q54" t="s">
        <v>900</v>
      </c>
      <c r="R54" t="s">
        <v>901</v>
      </c>
      <c r="T54" t="s">
        <v>902</v>
      </c>
      <c r="U54" t="s">
        <v>903</v>
      </c>
      <c r="V54" t="s">
        <v>904</v>
      </c>
      <c r="Z54" t="s">
        <v>905</v>
      </c>
      <c r="AA54" t="s">
        <v>906</v>
      </c>
      <c r="AE54" t="s">
        <v>907</v>
      </c>
      <c r="AF54" t="s">
        <v>908</v>
      </c>
      <c r="AG54" t="s">
        <v>741</v>
      </c>
    </row>
    <row r="55" spans="1:33">
      <c r="A55" t="s">
        <v>909</v>
      </c>
      <c r="E55" t="s">
        <v>910</v>
      </c>
      <c r="F55" t="s">
        <v>911</v>
      </c>
      <c r="G55" t="s">
        <v>912</v>
      </c>
      <c r="I55" t="s">
        <v>913</v>
      </c>
      <c r="J55" t="s">
        <v>914</v>
      </c>
      <c r="K55" t="s">
        <v>915</v>
      </c>
      <c r="L55" t="s">
        <v>916</v>
      </c>
      <c r="N55" t="s">
        <v>917</v>
      </c>
      <c r="O55" t="s">
        <v>918</v>
      </c>
      <c r="P55" t="s">
        <v>919</v>
      </c>
      <c r="Q55" t="s">
        <v>920</v>
      </c>
      <c r="R55" t="s">
        <v>921</v>
      </c>
      <c r="T55" t="s">
        <v>922</v>
      </c>
      <c r="U55" t="s">
        <v>913</v>
      </c>
      <c r="V55" t="s">
        <v>923</v>
      </c>
      <c r="Z55" t="s">
        <v>924</v>
      </c>
      <c r="AA55" t="s">
        <v>925</v>
      </c>
      <c r="AE55" t="s">
        <v>926</v>
      </c>
      <c r="AF55" t="s">
        <v>927</v>
      </c>
      <c r="AG55" t="s">
        <v>928</v>
      </c>
    </row>
    <row r="56" spans="1:33">
      <c r="A56" t="s">
        <v>929</v>
      </c>
      <c r="E56" t="s">
        <v>930</v>
      </c>
      <c r="F56" t="s">
        <v>931</v>
      </c>
      <c r="G56" t="s">
        <v>932</v>
      </c>
      <c r="I56" t="s">
        <v>933</v>
      </c>
      <c r="J56" t="s">
        <v>934</v>
      </c>
      <c r="K56" t="s">
        <v>935</v>
      </c>
      <c r="L56" t="s">
        <v>936</v>
      </c>
      <c r="N56" t="s">
        <v>937</v>
      </c>
      <c r="O56" t="s">
        <v>938</v>
      </c>
      <c r="P56" t="s">
        <v>939</v>
      </c>
      <c r="Q56" t="s">
        <v>940</v>
      </c>
      <c r="R56" t="s">
        <v>941</v>
      </c>
      <c r="T56" t="s">
        <v>942</v>
      </c>
      <c r="U56" t="s">
        <v>943</v>
      </c>
      <c r="V56" t="s">
        <v>944</v>
      </c>
      <c r="Z56" t="s">
        <v>851</v>
      </c>
      <c r="AA56" t="s">
        <v>945</v>
      </c>
      <c r="AE56" t="s">
        <v>946</v>
      </c>
      <c r="AF56" t="s">
        <v>947</v>
      </c>
      <c r="AG56" t="s">
        <v>948</v>
      </c>
    </row>
    <row r="57" spans="1:33">
      <c r="A57" t="s">
        <v>949</v>
      </c>
      <c r="E57" t="s">
        <v>950</v>
      </c>
      <c r="F57" t="s">
        <v>951</v>
      </c>
      <c r="G57" t="s">
        <v>952</v>
      </c>
      <c r="I57" t="s">
        <v>953</v>
      </c>
      <c r="J57" t="s">
        <v>954</v>
      </c>
      <c r="K57" t="s">
        <v>955</v>
      </c>
      <c r="L57" t="s">
        <v>956</v>
      </c>
      <c r="N57" t="s">
        <v>957</v>
      </c>
      <c r="P57" t="s">
        <v>958</v>
      </c>
      <c r="Q57" t="s">
        <v>959</v>
      </c>
      <c r="R57" t="s">
        <v>960</v>
      </c>
      <c r="T57" t="s">
        <v>961</v>
      </c>
      <c r="U57" t="s">
        <v>962</v>
      </c>
      <c r="V57" t="s">
        <v>963</v>
      </c>
      <c r="Z57" t="s">
        <v>964</v>
      </c>
      <c r="AA57" t="s">
        <v>965</v>
      </c>
      <c r="AE57" t="s">
        <v>966</v>
      </c>
      <c r="AF57" t="s">
        <v>967</v>
      </c>
      <c r="AG57" t="s">
        <v>968</v>
      </c>
    </row>
    <row r="58" spans="1:33">
      <c r="A58" t="s">
        <v>969</v>
      </c>
      <c r="E58" t="s">
        <v>970</v>
      </c>
      <c r="F58" t="s">
        <v>971</v>
      </c>
      <c r="G58" t="s">
        <v>972</v>
      </c>
      <c r="I58" t="s">
        <v>973</v>
      </c>
      <c r="J58" t="s">
        <v>974</v>
      </c>
      <c r="K58" t="s">
        <v>975</v>
      </c>
      <c r="L58" t="s">
        <v>976</v>
      </c>
      <c r="N58" t="s">
        <v>977</v>
      </c>
      <c r="P58" t="s">
        <v>978</v>
      </c>
      <c r="Q58" t="s">
        <v>979</v>
      </c>
      <c r="R58" t="s">
        <v>980</v>
      </c>
      <c r="T58" t="s">
        <v>981</v>
      </c>
      <c r="U58" t="s">
        <v>982</v>
      </c>
      <c r="V58" t="s">
        <v>983</v>
      </c>
      <c r="Z58" t="s">
        <v>903</v>
      </c>
      <c r="AE58" t="s">
        <v>984</v>
      </c>
      <c r="AF58" t="s">
        <v>985</v>
      </c>
      <c r="AG58" t="s">
        <v>986</v>
      </c>
    </row>
    <row r="59" spans="1:33">
      <c r="E59" t="s">
        <v>987</v>
      </c>
      <c r="F59" t="s">
        <v>988</v>
      </c>
      <c r="G59" t="s">
        <v>989</v>
      </c>
      <c r="I59" t="s">
        <v>990</v>
      </c>
      <c r="J59" t="s">
        <v>991</v>
      </c>
      <c r="K59" t="s">
        <v>992</v>
      </c>
      <c r="L59" t="s">
        <v>993</v>
      </c>
      <c r="P59" t="s">
        <v>994</v>
      </c>
      <c r="Q59" t="s">
        <v>995</v>
      </c>
      <c r="R59" t="s">
        <v>996</v>
      </c>
      <c r="T59" t="s">
        <v>997</v>
      </c>
      <c r="U59" t="s">
        <v>998</v>
      </c>
      <c r="V59" t="s">
        <v>999</v>
      </c>
      <c r="Z59" t="s">
        <v>938</v>
      </c>
      <c r="AE59" t="s">
        <v>1000</v>
      </c>
      <c r="AF59" t="s">
        <v>1001</v>
      </c>
      <c r="AG59" t="s">
        <v>1002</v>
      </c>
    </row>
    <row r="60" spans="1:33">
      <c r="F60" t="s">
        <v>1003</v>
      </c>
      <c r="G60" t="s">
        <v>1004</v>
      </c>
      <c r="I60" t="s">
        <v>1005</v>
      </c>
      <c r="J60" t="s">
        <v>1006</v>
      </c>
      <c r="K60" t="s">
        <v>1007</v>
      </c>
      <c r="L60" t="s">
        <v>1008</v>
      </c>
      <c r="P60" t="s">
        <v>1009</v>
      </c>
      <c r="R60" t="s">
        <v>1010</v>
      </c>
      <c r="T60" t="s">
        <v>1011</v>
      </c>
      <c r="U60" t="s">
        <v>1012</v>
      </c>
      <c r="V60" t="s">
        <v>1013</v>
      </c>
      <c r="Z60" t="s">
        <v>1014</v>
      </c>
      <c r="AE60" t="s">
        <v>1015</v>
      </c>
      <c r="AF60" t="s">
        <v>1016</v>
      </c>
      <c r="AG60" t="s">
        <v>1017</v>
      </c>
    </row>
    <row r="61" spans="1:33">
      <c r="F61" t="s">
        <v>1018</v>
      </c>
      <c r="G61" t="s">
        <v>1019</v>
      </c>
      <c r="I61" t="s">
        <v>998</v>
      </c>
      <c r="J61" t="s">
        <v>1020</v>
      </c>
      <c r="K61" t="s">
        <v>1021</v>
      </c>
      <c r="L61" t="s">
        <v>1022</v>
      </c>
      <c r="P61" t="s">
        <v>1023</v>
      </c>
      <c r="R61" t="s">
        <v>1024</v>
      </c>
      <c r="T61" t="s">
        <v>1025</v>
      </c>
      <c r="U61" t="s">
        <v>1026</v>
      </c>
      <c r="V61" t="s">
        <v>1027</v>
      </c>
      <c r="Z61" t="s">
        <v>794</v>
      </c>
      <c r="AE61" t="s">
        <v>1028</v>
      </c>
      <c r="AF61" t="s">
        <v>1029</v>
      </c>
      <c r="AG61" t="s">
        <v>1030</v>
      </c>
    </row>
    <row r="62" spans="1:33">
      <c r="F62" t="s">
        <v>1031</v>
      </c>
      <c r="G62" t="s">
        <v>1032</v>
      </c>
      <c r="I62" t="s">
        <v>1033</v>
      </c>
      <c r="J62" t="s">
        <v>1034</v>
      </c>
      <c r="P62" t="s">
        <v>1035</v>
      </c>
      <c r="R62" t="s">
        <v>1036</v>
      </c>
      <c r="T62" t="s">
        <v>1037</v>
      </c>
      <c r="U62" t="s">
        <v>1038</v>
      </c>
      <c r="V62" t="s">
        <v>1039</v>
      </c>
      <c r="Z62" t="s">
        <v>1040</v>
      </c>
      <c r="AE62" t="s">
        <v>1041</v>
      </c>
      <c r="AF62" t="s">
        <v>1042</v>
      </c>
      <c r="AG62" t="s">
        <v>1043</v>
      </c>
    </row>
    <row r="63" spans="1:33">
      <c r="F63" t="s">
        <v>1044</v>
      </c>
      <c r="G63" t="s">
        <v>1045</v>
      </c>
      <c r="I63" t="s">
        <v>1046</v>
      </c>
      <c r="J63" t="s">
        <v>1047</v>
      </c>
      <c r="P63" t="s">
        <v>1048</v>
      </c>
      <c r="R63" t="s">
        <v>1049</v>
      </c>
      <c r="T63" t="s">
        <v>1050</v>
      </c>
      <c r="U63" t="s">
        <v>1051</v>
      </c>
      <c r="V63" t="s">
        <v>1052</v>
      </c>
      <c r="Z63" t="s">
        <v>1053</v>
      </c>
      <c r="AE63" t="s">
        <v>1054</v>
      </c>
      <c r="AF63" t="s">
        <v>1055</v>
      </c>
      <c r="AG63" t="s">
        <v>1056</v>
      </c>
    </row>
    <row r="64" spans="1:33">
      <c r="F64" t="s">
        <v>1057</v>
      </c>
      <c r="G64" t="s">
        <v>1058</v>
      </c>
      <c r="I64" t="s">
        <v>1059</v>
      </c>
      <c r="P64" t="s">
        <v>1060</v>
      </c>
      <c r="R64" t="s">
        <v>1061</v>
      </c>
      <c r="T64" t="s">
        <v>1062</v>
      </c>
      <c r="V64" t="s">
        <v>1063</v>
      </c>
      <c r="Z64" t="s">
        <v>1064</v>
      </c>
      <c r="AE64" t="s">
        <v>1065</v>
      </c>
      <c r="AF64" t="s">
        <v>1066</v>
      </c>
      <c r="AG64" t="s">
        <v>1067</v>
      </c>
    </row>
    <row r="65" spans="6:33">
      <c r="F65" t="s">
        <v>1068</v>
      </c>
      <c r="G65" t="s">
        <v>1069</v>
      </c>
      <c r="I65" t="s">
        <v>1070</v>
      </c>
      <c r="P65" t="s">
        <v>1071</v>
      </c>
      <c r="R65" t="s">
        <v>1072</v>
      </c>
      <c r="T65" t="s">
        <v>1073</v>
      </c>
      <c r="V65" t="s">
        <v>1074</v>
      </c>
      <c r="Z65" t="s">
        <v>962</v>
      </c>
      <c r="AE65" t="s">
        <v>1075</v>
      </c>
      <c r="AF65" t="s">
        <v>1076</v>
      </c>
      <c r="AG65" t="s">
        <v>1077</v>
      </c>
    </row>
    <row r="66" spans="6:33">
      <c r="F66" t="s">
        <v>1078</v>
      </c>
      <c r="G66" t="s">
        <v>1079</v>
      </c>
      <c r="I66" t="s">
        <v>1080</v>
      </c>
      <c r="P66" t="s">
        <v>1081</v>
      </c>
      <c r="R66" t="s">
        <v>1082</v>
      </c>
      <c r="T66" t="s">
        <v>1083</v>
      </c>
      <c r="Z66" t="s">
        <v>982</v>
      </c>
      <c r="AE66" t="s">
        <v>1084</v>
      </c>
      <c r="AG66" t="s">
        <v>1085</v>
      </c>
    </row>
    <row r="67" spans="6:33">
      <c r="F67" t="s">
        <v>1086</v>
      </c>
      <c r="G67" t="s">
        <v>1087</v>
      </c>
      <c r="I67" t="s">
        <v>1026</v>
      </c>
      <c r="P67" t="s">
        <v>1088</v>
      </c>
      <c r="R67" t="s">
        <v>1089</v>
      </c>
      <c r="Z67" t="s">
        <v>998</v>
      </c>
      <c r="AE67" t="s">
        <v>1090</v>
      </c>
      <c r="AG67" t="s">
        <v>1091</v>
      </c>
    </row>
    <row r="68" spans="6:33">
      <c r="F68" t="s">
        <v>1092</v>
      </c>
      <c r="G68" t="s">
        <v>1093</v>
      </c>
      <c r="I68" t="s">
        <v>1094</v>
      </c>
      <c r="P68" t="s">
        <v>1095</v>
      </c>
      <c r="R68" t="s">
        <v>1096</v>
      </c>
      <c r="Z68" t="s">
        <v>1097</v>
      </c>
      <c r="AE68" t="s">
        <v>1098</v>
      </c>
      <c r="AG68" t="s">
        <v>1099</v>
      </c>
    </row>
    <row r="69" spans="6:33">
      <c r="F69" t="s">
        <v>1100</v>
      </c>
      <c r="G69" t="s">
        <v>1101</v>
      </c>
      <c r="I69" t="s">
        <v>1102</v>
      </c>
      <c r="P69" t="s">
        <v>1103</v>
      </c>
      <c r="R69" t="s">
        <v>1104</v>
      </c>
      <c r="AE69" t="s">
        <v>1105</v>
      </c>
      <c r="AG69" t="s">
        <v>1106</v>
      </c>
    </row>
    <row r="70" spans="6:33">
      <c r="F70" t="s">
        <v>1107</v>
      </c>
      <c r="G70" t="s">
        <v>1108</v>
      </c>
      <c r="I70" t="s">
        <v>1109</v>
      </c>
      <c r="P70" t="s">
        <v>1110</v>
      </c>
      <c r="R70" t="s">
        <v>1111</v>
      </c>
      <c r="AG70" t="s">
        <v>1112</v>
      </c>
    </row>
    <row r="71" spans="6:33">
      <c r="F71" t="s">
        <v>1113</v>
      </c>
      <c r="G71" t="s">
        <v>1114</v>
      </c>
      <c r="P71" t="s">
        <v>1115</v>
      </c>
      <c r="R71" t="s">
        <v>1116</v>
      </c>
      <c r="AG71" t="s">
        <v>1117</v>
      </c>
    </row>
    <row r="72" spans="6:33">
      <c r="F72" t="s">
        <v>1118</v>
      </c>
      <c r="G72" t="s">
        <v>1119</v>
      </c>
      <c r="P72" t="s">
        <v>1120</v>
      </c>
      <c r="R72" t="s">
        <v>1121</v>
      </c>
      <c r="AG72" t="s">
        <v>1122</v>
      </c>
    </row>
    <row r="73" spans="6:33">
      <c r="F73" t="s">
        <v>1123</v>
      </c>
      <c r="G73" t="s">
        <v>1124</v>
      </c>
      <c r="P73" t="s">
        <v>1125</v>
      </c>
      <c r="AG73" t="s">
        <v>1126</v>
      </c>
    </row>
    <row r="74" spans="6:33">
      <c r="F74" t="s">
        <v>1127</v>
      </c>
      <c r="G74" t="s">
        <v>1128</v>
      </c>
      <c r="P74" t="s">
        <v>1129</v>
      </c>
      <c r="AG74" t="s">
        <v>1130</v>
      </c>
    </row>
    <row r="75" spans="6:33">
      <c r="G75" t="s">
        <v>1131</v>
      </c>
      <c r="AG75" t="s">
        <v>1132</v>
      </c>
    </row>
    <row r="76" spans="6:33">
      <c r="G76" t="s">
        <v>1133</v>
      </c>
      <c r="AG76" t="s">
        <v>1134</v>
      </c>
    </row>
    <row r="77" spans="6:33">
      <c r="G77" t="s">
        <v>1135</v>
      </c>
      <c r="AG77" t="s">
        <v>1136</v>
      </c>
    </row>
    <row r="78" spans="6:33">
      <c r="G78" t="s">
        <v>1137</v>
      </c>
      <c r="AG78" t="s">
        <v>1138</v>
      </c>
    </row>
    <row r="79" spans="6:33">
      <c r="G79" t="s">
        <v>1139</v>
      </c>
      <c r="AG79" t="s">
        <v>1140</v>
      </c>
    </row>
    <row r="80" spans="6:33">
      <c r="G80" t="s">
        <v>1141</v>
      </c>
      <c r="AG80" t="s">
        <v>1142</v>
      </c>
    </row>
    <row r="81" spans="7:33">
      <c r="G81" t="s">
        <v>1143</v>
      </c>
      <c r="AG81" t="s">
        <v>1144</v>
      </c>
    </row>
    <row r="82" spans="7:33">
      <c r="G82" t="s">
        <v>1145</v>
      </c>
      <c r="AG82" t="s">
        <v>1146</v>
      </c>
    </row>
    <row r="83" spans="7:33">
      <c r="G83" t="s">
        <v>1147</v>
      </c>
      <c r="AG83" t="s">
        <v>1148</v>
      </c>
    </row>
    <row r="84" spans="7:33">
      <c r="AG84" t="s">
        <v>1149</v>
      </c>
    </row>
    <row r="85" spans="7:33">
      <c r="AG85" t="s">
        <v>1150</v>
      </c>
    </row>
    <row r="86" spans="7:33">
      <c r="AG86" t="s">
        <v>1151</v>
      </c>
    </row>
    <row r="87" spans="7:33">
      <c r="AG87" t="s">
        <v>1152</v>
      </c>
    </row>
    <row r="88" spans="7:33">
      <c r="AG88" t="s">
        <v>1153</v>
      </c>
    </row>
    <row r="89" spans="7:33">
      <c r="AG89" t="s">
        <v>1154</v>
      </c>
    </row>
    <row r="90" spans="7:33">
      <c r="AG90" t="s">
        <v>1155</v>
      </c>
    </row>
    <row r="91" spans="7:33">
      <c r="AG91" t="s">
        <v>1156</v>
      </c>
    </row>
    <row r="92" spans="7:33">
      <c r="AG92" t="s">
        <v>1157</v>
      </c>
    </row>
    <row r="93" spans="7:33">
      <c r="AG93" t="s">
        <v>1158</v>
      </c>
    </row>
    <row r="94" spans="7:33">
      <c r="AG94" t="s">
        <v>1159</v>
      </c>
    </row>
    <row r="95" spans="7:33">
      <c r="AG95" t="s">
        <v>1160</v>
      </c>
    </row>
    <row r="96" spans="7:33">
      <c r="AG96" t="s">
        <v>1161</v>
      </c>
    </row>
    <row r="97" spans="33:33">
      <c r="AG97" t="s">
        <v>1162</v>
      </c>
    </row>
    <row r="98" spans="33:33">
      <c r="AG98" t="s">
        <v>1163</v>
      </c>
    </row>
    <row r="99" spans="33:33">
      <c r="AG99" t="s">
        <v>1164</v>
      </c>
    </row>
    <row r="100" spans="33:33">
      <c r="AG100" t="s">
        <v>1165</v>
      </c>
    </row>
    <row r="101" spans="33:33">
      <c r="AG101" t="s">
        <v>1166</v>
      </c>
    </row>
    <row r="102" spans="33:33">
      <c r="AG102" s="4" t="s">
        <v>1167</v>
      </c>
    </row>
    <row r="103" spans="33:33" ht="36">
      <c r="AG103" s="4" t="s">
        <v>1168</v>
      </c>
    </row>
  </sheetData>
  <protectedRanges>
    <protectedRange password="C4EB" sqref="E6:E8" name="Диапазон1"/>
  </protectedRange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R62"/>
  <sheetViews>
    <sheetView topLeftCell="D43" zoomScale="78" zoomScaleNormal="78" workbookViewId="0">
      <selection activeCell="R50" sqref="R50"/>
    </sheetView>
  </sheetViews>
  <sheetFormatPr defaultRowHeight="15"/>
  <cols>
    <col min="1" max="1" width="22.42578125" style="79" customWidth="1"/>
    <col min="2" max="2" width="32.5703125" style="79" customWidth="1"/>
    <col min="3" max="3" width="10.85546875" style="56" customWidth="1"/>
    <col min="4" max="4" width="16.28515625" style="80" customWidth="1"/>
    <col min="5" max="5" width="16.28515625" style="56" customWidth="1"/>
    <col min="6" max="7" width="16.28515625" style="81" customWidth="1"/>
    <col min="8" max="16" width="16.28515625" style="56" customWidth="1"/>
    <col min="17" max="17" width="11.28515625" style="57" customWidth="1"/>
    <col min="18" max="18" width="9.140625" style="58" customWidth="1"/>
    <col min="19" max="16384" width="9.140625" style="58"/>
  </cols>
  <sheetData>
    <row r="1" spans="1:18" s="134" customFormat="1" ht="54.75" customHeight="1">
      <c r="A1" s="133" t="s">
        <v>1289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</row>
    <row r="2" spans="1:18" s="55" customFormat="1" ht="45.75" customHeight="1">
      <c r="A2" s="139" t="s">
        <v>1202</v>
      </c>
      <c r="B2" s="140"/>
      <c r="C2" s="59" t="s">
        <v>1273</v>
      </c>
      <c r="D2" s="65" t="s">
        <v>1290</v>
      </c>
      <c r="E2" s="60" t="s">
        <v>1291</v>
      </c>
      <c r="F2" s="65" t="s">
        <v>1292</v>
      </c>
      <c r="G2" s="60" t="s">
        <v>1293</v>
      </c>
      <c r="H2" s="65" t="s">
        <v>1294</v>
      </c>
      <c r="I2" s="60" t="s">
        <v>1295</v>
      </c>
      <c r="J2" s="60" t="s">
        <v>1296</v>
      </c>
      <c r="K2" s="60" t="s">
        <v>1297</v>
      </c>
      <c r="L2" s="60" t="s">
        <v>1298</v>
      </c>
      <c r="M2" s="60" t="s">
        <v>1299</v>
      </c>
      <c r="N2" s="60" t="s">
        <v>1300</v>
      </c>
      <c r="O2" s="60" t="s">
        <v>1301</v>
      </c>
      <c r="P2" s="60" t="s">
        <v>1302</v>
      </c>
      <c r="Q2" s="61" t="s">
        <v>1200</v>
      </c>
    </row>
    <row r="3" spans="1:18" s="55" customFormat="1">
      <c r="A3" s="138" t="s">
        <v>2</v>
      </c>
      <c r="B3" s="138"/>
      <c r="C3" s="54"/>
      <c r="D3" s="62" t="s">
        <v>1303</v>
      </c>
      <c r="E3" s="62" t="s">
        <v>336</v>
      </c>
      <c r="F3" s="62" t="s">
        <v>336</v>
      </c>
      <c r="G3" s="62" t="s">
        <v>1304</v>
      </c>
      <c r="H3" s="62" t="s">
        <v>336</v>
      </c>
      <c r="I3" s="62" t="s">
        <v>1303</v>
      </c>
      <c r="J3" s="62" t="s">
        <v>336</v>
      </c>
      <c r="K3" s="62" t="s">
        <v>336</v>
      </c>
      <c r="L3" s="62" t="s">
        <v>1304</v>
      </c>
      <c r="M3" s="62" t="s">
        <v>336</v>
      </c>
      <c r="N3" s="62" t="s">
        <v>1303</v>
      </c>
      <c r="O3" s="62" t="s">
        <v>336</v>
      </c>
      <c r="P3" s="62" t="s">
        <v>1303</v>
      </c>
      <c r="Q3" s="63"/>
    </row>
    <row r="4" spans="1:18" s="67" customFormat="1" ht="39.75" customHeight="1">
      <c r="A4" s="137" t="s">
        <v>3</v>
      </c>
      <c r="B4" s="137"/>
      <c r="C4" s="64"/>
      <c r="D4" s="132" t="s">
        <v>1307</v>
      </c>
      <c r="E4" s="132" t="s">
        <v>1306</v>
      </c>
      <c r="F4" s="132" t="s">
        <v>1305</v>
      </c>
      <c r="G4" s="132" t="s">
        <v>1309</v>
      </c>
      <c r="H4" s="132" t="s">
        <v>1308</v>
      </c>
      <c r="I4" s="132" t="s">
        <v>1312</v>
      </c>
      <c r="J4" s="132" t="s">
        <v>1310</v>
      </c>
      <c r="K4" s="132" t="s">
        <v>1313</v>
      </c>
      <c r="L4" s="132" t="s">
        <v>1311</v>
      </c>
      <c r="M4" s="132" t="s">
        <v>1314</v>
      </c>
      <c r="N4" s="132" t="s">
        <v>1315</v>
      </c>
      <c r="O4" s="132" t="s">
        <v>1317</v>
      </c>
      <c r="P4" s="132" t="s">
        <v>1316</v>
      </c>
      <c r="Q4" s="66"/>
    </row>
    <row r="5" spans="1:18" ht="15.75" customHeight="1">
      <c r="A5" s="141" t="s">
        <v>1209</v>
      </c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3"/>
    </row>
    <row r="6" spans="1:18" s="67" customFormat="1" ht="93" customHeight="1">
      <c r="A6" s="135" t="s">
        <v>1227</v>
      </c>
      <c r="B6" s="68" t="s">
        <v>1215</v>
      </c>
      <c r="C6" s="73" t="s">
        <v>1201</v>
      </c>
      <c r="D6" s="114">
        <v>1</v>
      </c>
      <c r="E6" s="114">
        <v>1</v>
      </c>
      <c r="F6" s="114">
        <v>1</v>
      </c>
      <c r="G6" s="114">
        <v>1</v>
      </c>
      <c r="H6" s="114">
        <v>1</v>
      </c>
      <c r="I6" s="114">
        <v>1</v>
      </c>
      <c r="J6" s="114">
        <v>1</v>
      </c>
      <c r="K6" s="114">
        <v>1</v>
      </c>
      <c r="L6" s="114">
        <v>1</v>
      </c>
      <c r="M6" s="114">
        <v>1</v>
      </c>
      <c r="N6" s="114">
        <v>1</v>
      </c>
      <c r="O6" s="114">
        <v>1</v>
      </c>
      <c r="P6" s="114">
        <v>1</v>
      </c>
      <c r="Q6" s="69">
        <v>100</v>
      </c>
    </row>
    <row r="7" spans="1:18" ht="33.75" customHeight="1">
      <c r="A7" s="136"/>
      <c r="B7" s="68" t="s">
        <v>1193</v>
      </c>
      <c r="C7" s="8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66"/>
    </row>
    <row r="8" spans="1:18" ht="32.25" customHeight="1">
      <c r="A8" s="136"/>
      <c r="B8" s="68" t="s">
        <v>1195</v>
      </c>
      <c r="C8" s="73" t="s">
        <v>1201</v>
      </c>
      <c r="D8" s="115">
        <v>1</v>
      </c>
      <c r="E8" s="115">
        <v>1</v>
      </c>
      <c r="F8" s="115">
        <v>1</v>
      </c>
      <c r="G8" s="115">
        <v>1</v>
      </c>
      <c r="H8" s="115">
        <v>1</v>
      </c>
      <c r="I8" s="115">
        <v>1</v>
      </c>
      <c r="J8" s="115">
        <v>1</v>
      </c>
      <c r="K8" s="115">
        <v>1</v>
      </c>
      <c r="L8" s="115">
        <v>1</v>
      </c>
      <c r="M8" s="115">
        <v>1</v>
      </c>
      <c r="N8" s="115">
        <v>1</v>
      </c>
      <c r="O8" s="115">
        <v>1</v>
      </c>
      <c r="P8" s="115">
        <v>1</v>
      </c>
      <c r="Q8" s="69">
        <v>100</v>
      </c>
    </row>
    <row r="9" spans="1:18" ht="34.5" customHeight="1">
      <c r="A9" s="136"/>
      <c r="B9" s="68" t="s">
        <v>1194</v>
      </c>
      <c r="C9" s="73" t="s">
        <v>1201</v>
      </c>
      <c r="D9" s="115">
        <v>1</v>
      </c>
      <c r="E9" s="115">
        <v>1</v>
      </c>
      <c r="F9" s="115">
        <v>1</v>
      </c>
      <c r="G9" s="115">
        <v>1</v>
      </c>
      <c r="H9" s="115">
        <v>1</v>
      </c>
      <c r="I9" s="115">
        <v>1</v>
      </c>
      <c r="J9" s="115">
        <v>1</v>
      </c>
      <c r="K9" s="115">
        <v>1</v>
      </c>
      <c r="L9" s="115">
        <v>1</v>
      </c>
      <c r="M9" s="115">
        <v>1</v>
      </c>
      <c r="N9" s="115">
        <v>1</v>
      </c>
      <c r="O9" s="115">
        <v>1</v>
      </c>
      <c r="P9" s="115">
        <v>1</v>
      </c>
      <c r="Q9" s="69">
        <v>100</v>
      </c>
    </row>
    <row r="10" spans="1:18" ht="75" customHeight="1">
      <c r="A10" s="136"/>
      <c r="B10" s="68" t="s">
        <v>1196</v>
      </c>
      <c r="C10" s="73" t="s">
        <v>1201</v>
      </c>
      <c r="D10" s="115">
        <v>1</v>
      </c>
      <c r="E10" s="115">
        <v>1</v>
      </c>
      <c r="F10" s="115">
        <v>1</v>
      </c>
      <c r="G10" s="115">
        <v>1</v>
      </c>
      <c r="H10" s="115">
        <v>1</v>
      </c>
      <c r="I10" s="115">
        <v>1</v>
      </c>
      <c r="J10" s="115">
        <v>1</v>
      </c>
      <c r="K10" s="115">
        <v>1</v>
      </c>
      <c r="L10" s="115">
        <v>1</v>
      </c>
      <c r="M10" s="115">
        <v>1</v>
      </c>
      <c r="N10" s="115">
        <v>1</v>
      </c>
      <c r="O10" s="115">
        <v>1</v>
      </c>
      <c r="P10" s="115">
        <v>1</v>
      </c>
      <c r="Q10" s="69">
        <v>100</v>
      </c>
    </row>
    <row r="11" spans="1:18" s="67" customFormat="1" ht="105.75" customHeight="1">
      <c r="A11" s="152" t="s">
        <v>1228</v>
      </c>
      <c r="B11" s="68" t="s">
        <v>1216</v>
      </c>
      <c r="C11" s="73" t="s">
        <v>1201</v>
      </c>
      <c r="D11" s="114">
        <v>0</v>
      </c>
      <c r="E11" s="114">
        <v>0</v>
      </c>
      <c r="F11" s="114">
        <v>0</v>
      </c>
      <c r="G11" s="114">
        <v>0</v>
      </c>
      <c r="H11" s="114">
        <v>0</v>
      </c>
      <c r="I11" s="114">
        <v>0</v>
      </c>
      <c r="J11" s="114">
        <v>0</v>
      </c>
      <c r="K11" s="114">
        <v>0</v>
      </c>
      <c r="L11" s="114">
        <v>0</v>
      </c>
      <c r="M11" s="114">
        <v>0</v>
      </c>
      <c r="N11" s="114">
        <v>0</v>
      </c>
      <c r="O11" s="114">
        <v>0</v>
      </c>
      <c r="P11" s="114">
        <v>0</v>
      </c>
      <c r="Q11" s="70">
        <v>0</v>
      </c>
    </row>
    <row r="12" spans="1:18" ht="28.5" customHeight="1">
      <c r="A12" s="153"/>
      <c r="B12" s="68" t="s">
        <v>1198</v>
      </c>
      <c r="C12" s="73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71"/>
    </row>
    <row r="13" spans="1:18" ht="29.25" customHeight="1">
      <c r="A13" s="153"/>
      <c r="B13" s="68" t="s">
        <v>1195</v>
      </c>
      <c r="C13" s="73" t="s">
        <v>1201</v>
      </c>
      <c r="D13" s="115">
        <v>0</v>
      </c>
      <c r="E13" s="115">
        <v>0</v>
      </c>
      <c r="F13" s="115">
        <v>0</v>
      </c>
      <c r="G13" s="115">
        <v>0</v>
      </c>
      <c r="H13" s="115">
        <v>0</v>
      </c>
      <c r="I13" s="115">
        <v>0</v>
      </c>
      <c r="J13" s="115">
        <v>0</v>
      </c>
      <c r="K13" s="115">
        <v>0</v>
      </c>
      <c r="L13" s="115">
        <v>0</v>
      </c>
      <c r="M13" s="115">
        <v>0</v>
      </c>
      <c r="N13" s="115">
        <v>0</v>
      </c>
      <c r="O13" s="115">
        <v>0</v>
      </c>
      <c r="P13" s="115">
        <v>0</v>
      </c>
      <c r="Q13" s="72">
        <v>0</v>
      </c>
    </row>
    <row r="14" spans="1:18" ht="33" customHeight="1">
      <c r="A14" s="153"/>
      <c r="B14" s="68" t="s">
        <v>1194</v>
      </c>
      <c r="C14" s="73" t="s">
        <v>1201</v>
      </c>
      <c r="D14" s="115">
        <v>0</v>
      </c>
      <c r="E14" s="115">
        <v>0</v>
      </c>
      <c r="F14" s="115">
        <v>0</v>
      </c>
      <c r="G14" s="115">
        <v>0</v>
      </c>
      <c r="H14" s="115">
        <v>0</v>
      </c>
      <c r="I14" s="115">
        <v>0</v>
      </c>
      <c r="J14" s="115">
        <v>0</v>
      </c>
      <c r="K14" s="115">
        <v>0</v>
      </c>
      <c r="L14" s="115">
        <v>0</v>
      </c>
      <c r="M14" s="115">
        <v>0</v>
      </c>
      <c r="N14" s="115">
        <v>0</v>
      </c>
      <c r="O14" s="115">
        <v>0</v>
      </c>
      <c r="P14" s="115">
        <v>0</v>
      </c>
      <c r="Q14" s="72">
        <v>0</v>
      </c>
    </row>
    <row r="15" spans="1:18" ht="45">
      <c r="A15" s="154"/>
      <c r="B15" s="68" t="s">
        <v>1199</v>
      </c>
      <c r="C15" s="73" t="s">
        <v>1201</v>
      </c>
      <c r="D15" s="115">
        <v>0</v>
      </c>
      <c r="E15" s="115">
        <v>0</v>
      </c>
      <c r="F15" s="115">
        <v>0</v>
      </c>
      <c r="G15" s="115">
        <v>0</v>
      </c>
      <c r="H15" s="115">
        <v>0</v>
      </c>
      <c r="I15" s="115">
        <v>0</v>
      </c>
      <c r="J15" s="115">
        <v>0</v>
      </c>
      <c r="K15" s="115">
        <v>0</v>
      </c>
      <c r="L15" s="115">
        <v>0</v>
      </c>
      <c r="M15" s="115">
        <v>0</v>
      </c>
      <c r="N15" s="115">
        <v>0</v>
      </c>
      <c r="O15" s="115">
        <v>0</v>
      </c>
      <c r="P15" s="115">
        <v>0</v>
      </c>
      <c r="Q15" s="72">
        <v>0</v>
      </c>
    </row>
    <row r="16" spans="1:18" ht="30">
      <c r="A16" s="152" t="s">
        <v>1229</v>
      </c>
      <c r="B16" s="68" t="s">
        <v>1203</v>
      </c>
      <c r="C16" s="73" t="s">
        <v>1201</v>
      </c>
      <c r="D16" s="114">
        <v>1</v>
      </c>
      <c r="E16" s="114">
        <v>1</v>
      </c>
      <c r="F16" s="114">
        <v>1</v>
      </c>
      <c r="G16" s="114">
        <v>1</v>
      </c>
      <c r="H16" s="114">
        <v>1</v>
      </c>
      <c r="I16" s="114">
        <v>1</v>
      </c>
      <c r="J16" s="114">
        <v>1</v>
      </c>
      <c r="K16" s="114">
        <v>1</v>
      </c>
      <c r="L16" s="114">
        <v>1</v>
      </c>
      <c r="M16" s="114">
        <v>1</v>
      </c>
      <c r="N16" s="114">
        <v>1</v>
      </c>
      <c r="O16" s="114">
        <v>1</v>
      </c>
      <c r="P16" s="114">
        <v>1</v>
      </c>
      <c r="Q16" s="69">
        <v>100</v>
      </c>
    </row>
    <row r="17" spans="1:17">
      <c r="A17" s="153"/>
      <c r="B17" s="68" t="s">
        <v>250</v>
      </c>
      <c r="C17" s="73" t="s">
        <v>1201</v>
      </c>
      <c r="D17" s="114">
        <v>1</v>
      </c>
      <c r="E17" s="114">
        <v>1</v>
      </c>
      <c r="F17" s="114">
        <v>1</v>
      </c>
      <c r="G17" s="114">
        <v>1</v>
      </c>
      <c r="H17" s="114">
        <v>1</v>
      </c>
      <c r="I17" s="114">
        <v>1</v>
      </c>
      <c r="J17" s="114">
        <v>1</v>
      </c>
      <c r="K17" s="114">
        <v>1</v>
      </c>
      <c r="L17" s="114">
        <v>1</v>
      </c>
      <c r="M17" s="114">
        <v>1</v>
      </c>
      <c r="N17" s="114">
        <v>1</v>
      </c>
      <c r="O17" s="114">
        <v>1</v>
      </c>
      <c r="P17" s="114">
        <v>1</v>
      </c>
      <c r="Q17" s="69">
        <v>100</v>
      </c>
    </row>
    <row r="18" spans="1:17">
      <c r="A18" s="153"/>
      <c r="B18" s="68" t="s">
        <v>251</v>
      </c>
      <c r="C18" s="73" t="s">
        <v>1201</v>
      </c>
      <c r="D18" s="114">
        <v>1</v>
      </c>
      <c r="E18" s="114">
        <v>1</v>
      </c>
      <c r="F18" s="114">
        <v>1</v>
      </c>
      <c r="G18" s="114">
        <v>1</v>
      </c>
      <c r="H18" s="114">
        <v>1</v>
      </c>
      <c r="I18" s="114">
        <v>1</v>
      </c>
      <c r="J18" s="114">
        <v>1</v>
      </c>
      <c r="K18" s="114">
        <v>1</v>
      </c>
      <c r="L18" s="114">
        <v>1</v>
      </c>
      <c r="M18" s="114">
        <v>1</v>
      </c>
      <c r="N18" s="114">
        <v>1</v>
      </c>
      <c r="O18" s="114">
        <v>1</v>
      </c>
      <c r="P18" s="114">
        <v>1</v>
      </c>
      <c r="Q18" s="69">
        <v>100</v>
      </c>
    </row>
    <row r="19" spans="1:17">
      <c r="A19" s="153"/>
      <c r="B19" s="68" t="s">
        <v>1187</v>
      </c>
      <c r="C19" s="73" t="s">
        <v>1201</v>
      </c>
      <c r="D19" s="114">
        <v>1</v>
      </c>
      <c r="E19" s="114">
        <v>1</v>
      </c>
      <c r="F19" s="114">
        <v>1</v>
      </c>
      <c r="G19" s="114">
        <v>1</v>
      </c>
      <c r="H19" s="114">
        <v>1</v>
      </c>
      <c r="I19" s="114">
        <v>1</v>
      </c>
      <c r="J19" s="114">
        <v>1</v>
      </c>
      <c r="K19" s="114">
        <v>1</v>
      </c>
      <c r="L19" s="114">
        <v>1</v>
      </c>
      <c r="M19" s="114">
        <v>1</v>
      </c>
      <c r="N19" s="114">
        <v>1</v>
      </c>
      <c r="O19" s="114">
        <v>1</v>
      </c>
      <c r="P19" s="114">
        <v>1</v>
      </c>
      <c r="Q19" s="69">
        <v>100</v>
      </c>
    </row>
    <row r="20" spans="1:17" ht="30">
      <c r="A20" s="154"/>
      <c r="B20" s="68" t="s">
        <v>252</v>
      </c>
      <c r="C20" s="73" t="s">
        <v>1201</v>
      </c>
      <c r="D20" s="114">
        <v>1</v>
      </c>
      <c r="E20" s="114">
        <v>1</v>
      </c>
      <c r="F20" s="114">
        <v>1</v>
      </c>
      <c r="G20" s="114">
        <v>1</v>
      </c>
      <c r="H20" s="114">
        <v>1</v>
      </c>
      <c r="I20" s="114">
        <v>1</v>
      </c>
      <c r="J20" s="114">
        <v>1</v>
      </c>
      <c r="K20" s="114">
        <v>1</v>
      </c>
      <c r="L20" s="114">
        <v>1</v>
      </c>
      <c r="M20" s="114">
        <v>1</v>
      </c>
      <c r="N20" s="114">
        <v>1</v>
      </c>
      <c r="O20" s="114">
        <v>1</v>
      </c>
      <c r="P20" s="114">
        <v>1</v>
      </c>
      <c r="Q20" s="69">
        <v>100</v>
      </c>
    </row>
    <row r="21" spans="1:17" s="90" customFormat="1" ht="15.75" customHeight="1">
      <c r="A21" s="155" t="s">
        <v>1208</v>
      </c>
      <c r="B21" s="155"/>
      <c r="C21" s="93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94"/>
    </row>
    <row r="22" spans="1:17" ht="30">
      <c r="A22" s="150" t="s">
        <v>1230</v>
      </c>
      <c r="B22" s="130" t="s">
        <v>1210</v>
      </c>
      <c r="C22" s="91" t="s">
        <v>10</v>
      </c>
      <c r="D22" s="117">
        <v>3</v>
      </c>
      <c r="E22" s="117">
        <v>1</v>
      </c>
      <c r="F22" s="117">
        <v>2</v>
      </c>
      <c r="G22" s="117">
        <v>6</v>
      </c>
      <c r="H22" s="117">
        <v>1</v>
      </c>
      <c r="I22" s="117">
        <v>2</v>
      </c>
      <c r="J22" s="117">
        <v>2</v>
      </c>
      <c r="K22" s="117">
        <v>4</v>
      </c>
      <c r="L22" s="117">
        <v>1</v>
      </c>
      <c r="M22" s="117">
        <v>4</v>
      </c>
      <c r="N22" s="117">
        <v>2</v>
      </c>
      <c r="O22" s="117">
        <v>2</v>
      </c>
      <c r="P22" s="117">
        <v>4</v>
      </c>
      <c r="Q22" s="92">
        <v>34</v>
      </c>
    </row>
    <row r="23" spans="1:17" ht="30">
      <c r="A23" s="150"/>
      <c r="B23" s="131" t="s">
        <v>1217</v>
      </c>
      <c r="C23" s="73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66"/>
    </row>
    <row r="24" spans="1:17">
      <c r="A24" s="150"/>
      <c r="B24" s="131" t="s">
        <v>1204</v>
      </c>
      <c r="C24" s="73" t="s">
        <v>10</v>
      </c>
      <c r="D24" s="117">
        <v>1</v>
      </c>
      <c r="E24" s="117">
        <v>0</v>
      </c>
      <c r="F24" s="117">
        <v>0</v>
      </c>
      <c r="G24" s="117">
        <v>1</v>
      </c>
      <c r="H24" s="117">
        <v>0</v>
      </c>
      <c r="I24" s="117">
        <v>0</v>
      </c>
      <c r="J24" s="117">
        <v>0</v>
      </c>
      <c r="K24" s="117">
        <v>1</v>
      </c>
      <c r="L24" s="117">
        <v>0</v>
      </c>
      <c r="M24" s="117">
        <v>0</v>
      </c>
      <c r="N24" s="117">
        <v>0</v>
      </c>
      <c r="O24" s="117">
        <v>0</v>
      </c>
      <c r="P24" s="117">
        <v>1</v>
      </c>
      <c r="Q24" s="66">
        <v>4</v>
      </c>
    </row>
    <row r="25" spans="1:17">
      <c r="A25" s="150"/>
      <c r="B25" s="131" t="s">
        <v>1205</v>
      </c>
      <c r="C25" s="73" t="s">
        <v>10</v>
      </c>
      <c r="D25" s="117">
        <v>1</v>
      </c>
      <c r="E25" s="117">
        <v>1</v>
      </c>
      <c r="F25" s="117">
        <v>1</v>
      </c>
      <c r="G25" s="117">
        <v>3</v>
      </c>
      <c r="H25" s="117">
        <v>1</v>
      </c>
      <c r="I25" s="117">
        <v>1</v>
      </c>
      <c r="J25" s="117">
        <v>1</v>
      </c>
      <c r="K25" s="117">
        <v>3</v>
      </c>
      <c r="L25" s="117">
        <v>1</v>
      </c>
      <c r="M25" s="117">
        <v>1</v>
      </c>
      <c r="N25" s="117">
        <v>1</v>
      </c>
      <c r="O25" s="117">
        <v>0</v>
      </c>
      <c r="P25" s="117">
        <v>0</v>
      </c>
      <c r="Q25" s="66">
        <v>15</v>
      </c>
    </row>
    <row r="26" spans="1:17" ht="45">
      <c r="A26" s="150"/>
      <c r="B26" s="131" t="s">
        <v>1225</v>
      </c>
      <c r="C26" s="73" t="s">
        <v>10</v>
      </c>
      <c r="D26" s="117">
        <v>0</v>
      </c>
      <c r="E26" s="117">
        <v>0</v>
      </c>
      <c r="F26" s="117">
        <v>0</v>
      </c>
      <c r="G26" s="117">
        <v>0</v>
      </c>
      <c r="H26" s="117">
        <v>0</v>
      </c>
      <c r="I26" s="117">
        <v>0</v>
      </c>
      <c r="J26" s="117">
        <v>0</v>
      </c>
      <c r="K26" s="117">
        <v>0</v>
      </c>
      <c r="L26" s="117">
        <v>0</v>
      </c>
      <c r="M26" s="117">
        <v>0</v>
      </c>
      <c r="N26" s="117">
        <v>0</v>
      </c>
      <c r="O26" s="117">
        <v>1</v>
      </c>
      <c r="P26" s="117">
        <v>0</v>
      </c>
      <c r="Q26" s="66">
        <v>1</v>
      </c>
    </row>
    <row r="27" spans="1:17" ht="60">
      <c r="A27" s="151"/>
      <c r="B27" s="131" t="s">
        <v>1226</v>
      </c>
      <c r="C27" s="73" t="s">
        <v>10</v>
      </c>
      <c r="D27" s="115">
        <v>1</v>
      </c>
      <c r="E27" s="115">
        <v>1</v>
      </c>
      <c r="F27" s="115">
        <v>1</v>
      </c>
      <c r="G27" s="115">
        <v>4</v>
      </c>
      <c r="H27" s="115">
        <v>1</v>
      </c>
      <c r="I27" s="115">
        <v>0</v>
      </c>
      <c r="J27" s="115">
        <v>1</v>
      </c>
      <c r="K27" s="115">
        <v>4</v>
      </c>
      <c r="L27" s="115">
        <v>1</v>
      </c>
      <c r="M27" s="115">
        <v>0</v>
      </c>
      <c r="N27" s="115">
        <v>2</v>
      </c>
      <c r="O27" s="115">
        <v>0</v>
      </c>
      <c r="P27" s="115">
        <v>2</v>
      </c>
      <c r="Q27" s="66">
        <v>18</v>
      </c>
    </row>
    <row r="28" spans="1:17">
      <c r="A28" s="147" t="s">
        <v>1231</v>
      </c>
      <c r="B28" s="68" t="s">
        <v>1244</v>
      </c>
      <c r="C28" s="73" t="s">
        <v>1232</v>
      </c>
      <c r="D28" s="118">
        <v>10</v>
      </c>
      <c r="E28" s="118">
        <v>7</v>
      </c>
      <c r="F28" s="118">
        <v>6</v>
      </c>
      <c r="G28" s="118">
        <v>8</v>
      </c>
      <c r="H28" s="118">
        <v>8</v>
      </c>
      <c r="I28" s="118">
        <v>8</v>
      </c>
      <c r="J28" s="118">
        <v>8</v>
      </c>
      <c r="K28" s="118">
        <v>6</v>
      </c>
      <c r="L28" s="118">
        <v>8</v>
      </c>
      <c r="M28" s="118">
        <v>8</v>
      </c>
      <c r="N28" s="118">
        <v>8</v>
      </c>
      <c r="O28" s="118">
        <v>6</v>
      </c>
      <c r="P28" s="118">
        <v>8</v>
      </c>
      <c r="Q28" s="72">
        <v>76.099999999999994</v>
      </c>
    </row>
    <row r="29" spans="1:17">
      <c r="A29" s="148"/>
      <c r="B29" s="68" t="s">
        <v>1245</v>
      </c>
      <c r="C29" s="73" t="s">
        <v>1232</v>
      </c>
      <c r="D29" s="118">
        <v>8</v>
      </c>
      <c r="E29" s="118">
        <v>7</v>
      </c>
      <c r="F29" s="118">
        <v>7</v>
      </c>
      <c r="G29" s="118">
        <v>8</v>
      </c>
      <c r="H29" s="118">
        <v>8</v>
      </c>
      <c r="I29" s="118">
        <v>10</v>
      </c>
      <c r="J29" s="118">
        <v>10</v>
      </c>
      <c r="K29" s="118">
        <v>8</v>
      </c>
      <c r="L29" s="118">
        <v>8</v>
      </c>
      <c r="M29" s="118">
        <v>9</v>
      </c>
      <c r="N29" s="118">
        <v>8</v>
      </c>
      <c r="O29" s="118">
        <v>5</v>
      </c>
      <c r="P29" s="118">
        <v>8</v>
      </c>
      <c r="Q29" s="72">
        <v>80</v>
      </c>
    </row>
    <row r="30" spans="1:17">
      <c r="A30" s="148"/>
      <c r="B30" s="68" t="s">
        <v>1246</v>
      </c>
      <c r="C30" s="73" t="s">
        <v>1232</v>
      </c>
      <c r="D30" s="118">
        <v>10</v>
      </c>
      <c r="E30" s="118">
        <v>10</v>
      </c>
      <c r="F30" s="118">
        <v>8</v>
      </c>
      <c r="G30" s="118">
        <v>10</v>
      </c>
      <c r="H30" s="118">
        <v>10</v>
      </c>
      <c r="I30" s="118">
        <v>10</v>
      </c>
      <c r="J30" s="118">
        <v>10</v>
      </c>
      <c r="K30" s="118">
        <v>8</v>
      </c>
      <c r="L30" s="118">
        <v>10</v>
      </c>
      <c r="M30" s="118">
        <v>10</v>
      </c>
      <c r="N30" s="118">
        <v>10</v>
      </c>
      <c r="O30" s="118">
        <v>10</v>
      </c>
      <c r="P30" s="118">
        <v>10</v>
      </c>
      <c r="Q30" s="72">
        <v>97</v>
      </c>
    </row>
    <row r="31" spans="1:17">
      <c r="A31" s="148"/>
      <c r="B31" s="68" t="s">
        <v>1247</v>
      </c>
      <c r="C31" s="73" t="s">
        <v>1232</v>
      </c>
      <c r="D31" s="118">
        <v>9</v>
      </c>
      <c r="E31" s="118">
        <v>6</v>
      </c>
      <c r="F31" s="118">
        <v>4</v>
      </c>
      <c r="G31" s="118">
        <v>4</v>
      </c>
      <c r="H31" s="118">
        <v>3</v>
      </c>
      <c r="I31" s="118">
        <v>6</v>
      </c>
      <c r="J31" s="118">
        <v>3</v>
      </c>
      <c r="K31" s="118">
        <v>10</v>
      </c>
      <c r="L31" s="118">
        <v>6</v>
      </c>
      <c r="M31" s="118">
        <v>5</v>
      </c>
      <c r="N31" s="118">
        <v>4</v>
      </c>
      <c r="O31" s="118">
        <v>4</v>
      </c>
      <c r="P31" s="118">
        <v>10</v>
      </c>
      <c r="Q31" s="72">
        <v>57</v>
      </c>
    </row>
    <row r="32" spans="1:17">
      <c r="A32" s="148"/>
      <c r="B32" s="68" t="s">
        <v>1248</v>
      </c>
      <c r="C32" s="73" t="s">
        <v>1232</v>
      </c>
      <c r="D32" s="118">
        <v>8</v>
      </c>
      <c r="E32" s="118">
        <v>6</v>
      </c>
      <c r="F32" s="118">
        <v>4</v>
      </c>
      <c r="G32" s="118">
        <v>4</v>
      </c>
      <c r="H32" s="118">
        <v>3</v>
      </c>
      <c r="I32" s="118">
        <v>8</v>
      </c>
      <c r="J32" s="118">
        <v>3</v>
      </c>
      <c r="K32" s="118">
        <v>5</v>
      </c>
      <c r="L32" s="118">
        <v>6</v>
      </c>
      <c r="M32" s="118">
        <v>6</v>
      </c>
      <c r="N32" s="118">
        <v>7</v>
      </c>
      <c r="O32" s="118">
        <v>3</v>
      </c>
      <c r="P32" s="118">
        <v>10</v>
      </c>
      <c r="Q32" s="72">
        <v>56.1</v>
      </c>
    </row>
    <row r="33" spans="1:17">
      <c r="A33" s="148"/>
      <c r="B33" s="68" t="s">
        <v>1249</v>
      </c>
      <c r="C33" s="73" t="s">
        <v>1232</v>
      </c>
      <c r="D33" s="118">
        <v>10</v>
      </c>
      <c r="E33" s="118">
        <v>6</v>
      </c>
      <c r="F33" s="118">
        <v>4</v>
      </c>
      <c r="G33" s="118">
        <v>4</v>
      </c>
      <c r="H33" s="118">
        <v>3</v>
      </c>
      <c r="I33" s="118">
        <v>8</v>
      </c>
      <c r="J33" s="118">
        <v>3</v>
      </c>
      <c r="K33" s="118">
        <v>9</v>
      </c>
      <c r="L33" s="118">
        <v>6</v>
      </c>
      <c r="M33" s="118">
        <v>5</v>
      </c>
      <c r="N33" s="118">
        <v>7</v>
      </c>
      <c r="O33" s="118">
        <v>5</v>
      </c>
      <c r="P33" s="118">
        <v>9</v>
      </c>
      <c r="Q33" s="72">
        <v>60.7</v>
      </c>
    </row>
    <row r="34" spans="1:17" ht="60">
      <c r="A34" s="147" t="s">
        <v>1234</v>
      </c>
      <c r="B34" s="68" t="s">
        <v>1211</v>
      </c>
      <c r="C34" s="73" t="s">
        <v>1201</v>
      </c>
      <c r="D34" s="114">
        <v>1</v>
      </c>
      <c r="E34" s="114">
        <v>1</v>
      </c>
      <c r="F34" s="114">
        <v>1</v>
      </c>
      <c r="G34" s="114">
        <v>1</v>
      </c>
      <c r="H34" s="114">
        <v>1</v>
      </c>
      <c r="I34" s="114">
        <v>1</v>
      </c>
      <c r="J34" s="114">
        <v>1</v>
      </c>
      <c r="K34" s="114">
        <v>1</v>
      </c>
      <c r="L34" s="114">
        <v>1</v>
      </c>
      <c r="M34" s="114">
        <v>1</v>
      </c>
      <c r="N34" s="114">
        <v>1</v>
      </c>
      <c r="O34" s="114">
        <v>1</v>
      </c>
      <c r="P34" s="114">
        <v>1</v>
      </c>
      <c r="Q34" s="69">
        <v>100</v>
      </c>
    </row>
    <row r="35" spans="1:17" ht="45">
      <c r="A35" s="148"/>
      <c r="B35" s="68" t="s">
        <v>1212</v>
      </c>
      <c r="C35" s="73" t="s">
        <v>1201</v>
      </c>
      <c r="D35" s="114">
        <v>1</v>
      </c>
      <c r="E35" s="114">
        <v>1</v>
      </c>
      <c r="F35" s="114">
        <v>1</v>
      </c>
      <c r="G35" s="114">
        <v>1</v>
      </c>
      <c r="H35" s="114">
        <v>1</v>
      </c>
      <c r="I35" s="114">
        <v>1</v>
      </c>
      <c r="J35" s="114">
        <v>1</v>
      </c>
      <c r="K35" s="114">
        <v>1</v>
      </c>
      <c r="L35" s="114">
        <v>1</v>
      </c>
      <c r="M35" s="114">
        <v>1</v>
      </c>
      <c r="N35" s="114">
        <v>1</v>
      </c>
      <c r="O35" s="114">
        <v>1</v>
      </c>
      <c r="P35" s="114">
        <v>1</v>
      </c>
      <c r="Q35" s="69">
        <v>100</v>
      </c>
    </row>
    <row r="36" spans="1:17" ht="23.25" customHeight="1">
      <c r="A36" s="149" t="s">
        <v>1237</v>
      </c>
      <c r="B36" s="149"/>
      <c r="C36" s="64" t="s">
        <v>13</v>
      </c>
      <c r="D36" s="119">
        <v>1</v>
      </c>
      <c r="E36" s="119">
        <v>1</v>
      </c>
      <c r="F36" s="119">
        <v>1</v>
      </c>
      <c r="G36" s="119">
        <v>1</v>
      </c>
      <c r="H36" s="119">
        <v>1</v>
      </c>
      <c r="I36" s="119">
        <v>1</v>
      </c>
      <c r="J36" s="119">
        <v>1</v>
      </c>
      <c r="K36" s="119">
        <v>1</v>
      </c>
      <c r="L36" s="119">
        <v>1</v>
      </c>
      <c r="M36" s="119">
        <v>1</v>
      </c>
      <c r="N36" s="119">
        <v>1</v>
      </c>
      <c r="O36" s="119">
        <v>1</v>
      </c>
      <c r="P36" s="119">
        <v>1</v>
      </c>
      <c r="Q36" s="69">
        <v>100</v>
      </c>
    </row>
    <row r="37" spans="1:17" ht="37.5" customHeight="1">
      <c r="A37" s="149" t="s">
        <v>1238</v>
      </c>
      <c r="B37" s="149"/>
      <c r="C37" s="73" t="s">
        <v>13</v>
      </c>
      <c r="D37" s="114">
        <v>1</v>
      </c>
      <c r="E37" s="114">
        <v>1</v>
      </c>
      <c r="F37" s="114">
        <v>1</v>
      </c>
      <c r="G37" s="114">
        <v>1</v>
      </c>
      <c r="H37" s="114">
        <v>1</v>
      </c>
      <c r="I37" s="114">
        <v>1</v>
      </c>
      <c r="J37" s="114">
        <v>1</v>
      </c>
      <c r="K37" s="114">
        <v>1</v>
      </c>
      <c r="L37" s="114">
        <v>1</v>
      </c>
      <c r="M37" s="114">
        <v>1</v>
      </c>
      <c r="N37" s="114">
        <v>1</v>
      </c>
      <c r="O37" s="114">
        <v>1</v>
      </c>
      <c r="P37" s="114">
        <v>1</v>
      </c>
      <c r="Q37" s="69">
        <v>100</v>
      </c>
    </row>
    <row r="38" spans="1:17" ht="19.5" customHeight="1">
      <c r="A38" s="146" t="s">
        <v>1214</v>
      </c>
      <c r="B38" s="146"/>
      <c r="C38" s="86"/>
      <c r="D38" s="120"/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120"/>
      <c r="P38" s="120"/>
      <c r="Q38" s="87"/>
    </row>
    <row r="39" spans="1:17" ht="36.75" customHeight="1">
      <c r="A39" s="144" t="s">
        <v>1242</v>
      </c>
      <c r="B39" s="145"/>
      <c r="C39" s="73" t="s">
        <v>1176</v>
      </c>
      <c r="D39" s="114">
        <v>97</v>
      </c>
      <c r="E39" s="114">
        <v>98</v>
      </c>
      <c r="F39" s="114">
        <v>100</v>
      </c>
      <c r="G39" s="114">
        <v>99</v>
      </c>
      <c r="H39" s="114">
        <v>100</v>
      </c>
      <c r="I39" s="114">
        <v>99</v>
      </c>
      <c r="J39" s="114">
        <v>100</v>
      </c>
      <c r="K39" s="114">
        <v>100</v>
      </c>
      <c r="L39" s="114">
        <v>100</v>
      </c>
      <c r="M39" s="114">
        <v>97</v>
      </c>
      <c r="N39" s="114">
        <v>100</v>
      </c>
      <c r="O39" s="114">
        <v>98</v>
      </c>
      <c r="P39" s="114">
        <v>99</v>
      </c>
      <c r="Q39" s="69">
        <v>99</v>
      </c>
    </row>
    <row r="40" spans="1:17" ht="30.75" customHeight="1">
      <c r="A40" s="144" t="s">
        <v>1243</v>
      </c>
      <c r="B40" s="145"/>
      <c r="C40" s="73" t="s">
        <v>1201</v>
      </c>
      <c r="D40" s="114">
        <v>1</v>
      </c>
      <c r="E40" s="114">
        <v>1</v>
      </c>
      <c r="F40" s="114">
        <v>1</v>
      </c>
      <c r="G40" s="114">
        <v>1</v>
      </c>
      <c r="H40" s="114">
        <v>1</v>
      </c>
      <c r="I40" s="114">
        <v>1</v>
      </c>
      <c r="J40" s="114">
        <v>1</v>
      </c>
      <c r="K40" s="114">
        <v>1</v>
      </c>
      <c r="L40" s="114">
        <v>1</v>
      </c>
      <c r="M40" s="114">
        <v>1</v>
      </c>
      <c r="N40" s="114">
        <v>1</v>
      </c>
      <c r="O40" s="114">
        <v>1</v>
      </c>
      <c r="P40" s="114">
        <v>1</v>
      </c>
      <c r="Q40" s="69">
        <v>100</v>
      </c>
    </row>
    <row r="41" spans="1:17" ht="36" customHeight="1">
      <c r="A41" s="146" t="s">
        <v>1213</v>
      </c>
      <c r="B41" s="146"/>
      <c r="C41" s="86"/>
      <c r="D41" s="120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87"/>
    </row>
    <row r="42" spans="1:17" ht="47.25" customHeight="1">
      <c r="A42" s="147" t="s">
        <v>1266</v>
      </c>
      <c r="B42" s="75" t="s">
        <v>1261</v>
      </c>
      <c r="C42" s="73" t="s">
        <v>13</v>
      </c>
      <c r="D42" s="114">
        <v>5</v>
      </c>
      <c r="E42" s="114">
        <v>5</v>
      </c>
      <c r="F42" s="114">
        <v>5</v>
      </c>
      <c r="G42" s="114">
        <v>5</v>
      </c>
      <c r="H42" s="114">
        <v>5</v>
      </c>
      <c r="I42" s="114">
        <v>5</v>
      </c>
      <c r="J42" s="114">
        <v>5</v>
      </c>
      <c r="K42" s="114">
        <v>5</v>
      </c>
      <c r="L42" s="114">
        <v>5</v>
      </c>
      <c r="M42" s="114">
        <v>5</v>
      </c>
      <c r="N42" s="114">
        <v>5</v>
      </c>
      <c r="O42" s="114">
        <v>5</v>
      </c>
      <c r="P42" s="114">
        <v>5</v>
      </c>
      <c r="Q42" s="69">
        <v>5</v>
      </c>
    </row>
    <row r="43" spans="1:17" ht="33" customHeight="1">
      <c r="A43" s="148"/>
      <c r="B43" s="75" t="s">
        <v>1262</v>
      </c>
      <c r="C43" s="73" t="s">
        <v>1201</v>
      </c>
      <c r="D43" s="114">
        <v>1</v>
      </c>
      <c r="E43" s="114">
        <v>1</v>
      </c>
      <c r="F43" s="114">
        <v>1</v>
      </c>
      <c r="G43" s="114">
        <v>1</v>
      </c>
      <c r="H43" s="114">
        <v>1</v>
      </c>
      <c r="I43" s="114">
        <v>1</v>
      </c>
      <c r="J43" s="114">
        <v>1</v>
      </c>
      <c r="K43" s="114">
        <v>1</v>
      </c>
      <c r="L43" s="114">
        <v>1</v>
      </c>
      <c r="M43" s="114">
        <v>1</v>
      </c>
      <c r="N43" s="114">
        <v>1</v>
      </c>
      <c r="O43" s="114">
        <v>1</v>
      </c>
      <c r="P43" s="114">
        <v>1</v>
      </c>
      <c r="Q43" s="69">
        <v>100</v>
      </c>
    </row>
    <row r="44" spans="1:17" ht="110.25" customHeight="1">
      <c r="A44" s="156"/>
      <c r="B44" s="75" t="s">
        <v>1272</v>
      </c>
      <c r="C44" s="73" t="s">
        <v>1201</v>
      </c>
      <c r="D44" s="114">
        <v>1</v>
      </c>
      <c r="E44" s="114">
        <v>1</v>
      </c>
      <c r="F44" s="114">
        <v>1</v>
      </c>
      <c r="G44" s="114">
        <v>1</v>
      </c>
      <c r="H44" s="114">
        <v>1</v>
      </c>
      <c r="I44" s="114">
        <v>1</v>
      </c>
      <c r="J44" s="114">
        <v>1</v>
      </c>
      <c r="K44" s="114">
        <v>1</v>
      </c>
      <c r="L44" s="114">
        <v>1</v>
      </c>
      <c r="M44" s="114">
        <v>1</v>
      </c>
      <c r="N44" s="114">
        <v>1</v>
      </c>
      <c r="O44" s="114">
        <v>1</v>
      </c>
      <c r="P44" s="114">
        <v>1</v>
      </c>
      <c r="Q44" s="69">
        <v>100</v>
      </c>
    </row>
    <row r="45" spans="1:17" ht="41.25" customHeight="1">
      <c r="A45" s="147" t="s">
        <v>1267</v>
      </c>
      <c r="B45" s="75" t="s">
        <v>1263</v>
      </c>
      <c r="C45" s="73" t="s">
        <v>178</v>
      </c>
      <c r="D45" s="117">
        <v>2235</v>
      </c>
      <c r="E45" s="117">
        <v>1181</v>
      </c>
      <c r="F45" s="117">
        <v>2406</v>
      </c>
      <c r="G45" s="117">
        <v>5105</v>
      </c>
      <c r="H45" s="117">
        <v>458</v>
      </c>
      <c r="I45" s="117">
        <v>1846</v>
      </c>
      <c r="J45" s="121">
        <v>1074</v>
      </c>
      <c r="K45" s="117">
        <v>3342</v>
      </c>
      <c r="L45" s="117">
        <v>172</v>
      </c>
      <c r="M45" s="117">
        <v>3114</v>
      </c>
      <c r="N45" s="117">
        <v>1462</v>
      </c>
      <c r="O45" s="117">
        <v>848</v>
      </c>
      <c r="P45" s="117">
        <v>3013</v>
      </c>
      <c r="Q45" s="69">
        <v>26416</v>
      </c>
    </row>
    <row r="46" spans="1:17" ht="49.5" customHeight="1">
      <c r="A46" s="148"/>
      <c r="B46" s="75" t="s">
        <v>1264</v>
      </c>
      <c r="C46" s="73" t="s">
        <v>178</v>
      </c>
      <c r="D46" s="117">
        <v>546</v>
      </c>
      <c r="E46" s="117">
        <v>54</v>
      </c>
      <c r="F46" s="117">
        <v>543</v>
      </c>
      <c r="G46" s="117">
        <v>394</v>
      </c>
      <c r="H46" s="117">
        <v>34</v>
      </c>
      <c r="I46" s="117">
        <v>574</v>
      </c>
      <c r="J46" s="117">
        <v>251</v>
      </c>
      <c r="K46" s="117">
        <v>1002</v>
      </c>
      <c r="L46" s="117">
        <v>8</v>
      </c>
      <c r="M46" s="117">
        <v>255</v>
      </c>
      <c r="N46" s="117">
        <v>79</v>
      </c>
      <c r="O46" s="117">
        <v>154</v>
      </c>
      <c r="P46" s="117">
        <v>192</v>
      </c>
      <c r="Q46" s="69">
        <v>4093</v>
      </c>
    </row>
    <row r="47" spans="1:17" ht="21.75" customHeight="1">
      <c r="A47" s="147" t="s">
        <v>1268</v>
      </c>
      <c r="B47" s="75" t="s">
        <v>1252</v>
      </c>
      <c r="C47" s="73" t="s">
        <v>13</v>
      </c>
      <c r="D47" s="114">
        <v>4</v>
      </c>
      <c r="E47" s="114">
        <v>4</v>
      </c>
      <c r="F47" s="114">
        <v>4</v>
      </c>
      <c r="G47" s="114">
        <v>4</v>
      </c>
      <c r="H47" s="114">
        <v>4</v>
      </c>
      <c r="I47" s="114">
        <v>4</v>
      </c>
      <c r="J47" s="114">
        <v>4</v>
      </c>
      <c r="K47" s="114">
        <v>4</v>
      </c>
      <c r="L47" s="114">
        <v>4</v>
      </c>
      <c r="M47" s="114">
        <v>4</v>
      </c>
      <c r="N47" s="114">
        <v>4</v>
      </c>
      <c r="O47" s="114">
        <v>4</v>
      </c>
      <c r="P47" s="114">
        <v>4</v>
      </c>
      <c r="Q47" s="69">
        <v>4</v>
      </c>
    </row>
    <row r="48" spans="1:17" ht="35.25" customHeight="1">
      <c r="A48" s="148"/>
      <c r="B48" s="75" t="s">
        <v>1253</v>
      </c>
      <c r="C48" s="73" t="s">
        <v>1201</v>
      </c>
      <c r="D48" s="114">
        <v>1</v>
      </c>
      <c r="E48" s="114">
        <v>1</v>
      </c>
      <c r="F48" s="114">
        <v>1</v>
      </c>
      <c r="G48" s="114">
        <v>1</v>
      </c>
      <c r="H48" s="114">
        <v>1</v>
      </c>
      <c r="I48" s="114">
        <v>1</v>
      </c>
      <c r="J48" s="114">
        <v>1</v>
      </c>
      <c r="K48" s="114">
        <v>1</v>
      </c>
      <c r="L48" s="114">
        <v>1</v>
      </c>
      <c r="M48" s="114">
        <v>1</v>
      </c>
      <c r="N48" s="114">
        <v>1</v>
      </c>
      <c r="O48" s="114">
        <v>1</v>
      </c>
      <c r="P48" s="114">
        <v>1</v>
      </c>
      <c r="Q48" s="69">
        <v>100</v>
      </c>
    </row>
    <row r="49" spans="1:17" ht="68.25" customHeight="1">
      <c r="A49" s="157"/>
      <c r="B49" s="75" t="s">
        <v>1254</v>
      </c>
      <c r="C49" s="73" t="s">
        <v>1201</v>
      </c>
      <c r="D49" s="114">
        <v>1</v>
      </c>
      <c r="E49" s="114">
        <v>1</v>
      </c>
      <c r="F49" s="114">
        <v>1</v>
      </c>
      <c r="G49" s="114">
        <v>0</v>
      </c>
      <c r="H49" s="114">
        <v>0</v>
      </c>
      <c r="I49" s="114">
        <v>0</v>
      </c>
      <c r="J49" s="114">
        <v>0</v>
      </c>
      <c r="K49" s="114">
        <v>1</v>
      </c>
      <c r="L49" s="114">
        <v>0</v>
      </c>
      <c r="M49" s="114">
        <v>0</v>
      </c>
      <c r="N49" s="114">
        <v>1</v>
      </c>
      <c r="O49" s="114">
        <v>0</v>
      </c>
      <c r="P49" s="114">
        <v>1</v>
      </c>
      <c r="Q49" s="72">
        <v>46.1</v>
      </c>
    </row>
    <row r="50" spans="1:17" ht="31.5" customHeight="1">
      <c r="A50" s="158" t="s">
        <v>1269</v>
      </c>
      <c r="B50" s="76" t="s">
        <v>1274</v>
      </c>
      <c r="C50" s="73" t="s">
        <v>10</v>
      </c>
      <c r="D50" s="114">
        <v>0</v>
      </c>
      <c r="E50" s="114">
        <v>0</v>
      </c>
      <c r="F50" s="114">
        <v>0</v>
      </c>
      <c r="G50" s="114">
        <v>0</v>
      </c>
      <c r="H50" s="114">
        <v>0</v>
      </c>
      <c r="I50" s="114">
        <v>0</v>
      </c>
      <c r="J50" s="114">
        <v>0</v>
      </c>
      <c r="K50" s="114">
        <v>0</v>
      </c>
      <c r="L50" s="114">
        <v>0</v>
      </c>
      <c r="M50" s="114">
        <v>0</v>
      </c>
      <c r="N50" s="114">
        <v>0</v>
      </c>
      <c r="O50" s="114">
        <v>0</v>
      </c>
      <c r="P50" s="114">
        <v>0</v>
      </c>
      <c r="Q50" s="69">
        <v>0</v>
      </c>
    </row>
    <row r="51" spans="1:17" ht="31.5">
      <c r="A51" s="159"/>
      <c r="B51" s="76" t="s">
        <v>1250</v>
      </c>
      <c r="C51" s="73" t="s">
        <v>1201</v>
      </c>
      <c r="D51" s="122">
        <v>0</v>
      </c>
      <c r="E51" s="122">
        <v>0</v>
      </c>
      <c r="F51" s="122">
        <v>0</v>
      </c>
      <c r="G51" s="123">
        <v>0</v>
      </c>
      <c r="H51" s="123">
        <v>0</v>
      </c>
      <c r="I51" s="123">
        <v>0</v>
      </c>
      <c r="J51" s="123">
        <v>0</v>
      </c>
      <c r="K51" s="123">
        <v>0</v>
      </c>
      <c r="L51" s="123">
        <v>0</v>
      </c>
      <c r="M51" s="123">
        <v>0</v>
      </c>
      <c r="N51" s="124">
        <v>0</v>
      </c>
      <c r="O51" s="123">
        <v>0</v>
      </c>
      <c r="P51" s="123">
        <v>0</v>
      </c>
      <c r="Q51" s="69">
        <v>0</v>
      </c>
    </row>
    <row r="52" spans="1:17" ht="15.75">
      <c r="A52" s="160"/>
      <c r="B52" s="76" t="s">
        <v>1251</v>
      </c>
      <c r="C52" s="73" t="s">
        <v>1201</v>
      </c>
      <c r="D52" s="122">
        <v>0</v>
      </c>
      <c r="E52" s="122">
        <v>0</v>
      </c>
      <c r="F52" s="122">
        <v>0</v>
      </c>
      <c r="G52" s="123">
        <v>0</v>
      </c>
      <c r="H52" s="123">
        <v>0</v>
      </c>
      <c r="I52" s="123">
        <v>0</v>
      </c>
      <c r="J52" s="123">
        <v>0</v>
      </c>
      <c r="K52" s="123">
        <v>0</v>
      </c>
      <c r="L52" s="123">
        <v>0</v>
      </c>
      <c r="M52" s="123">
        <v>0</v>
      </c>
      <c r="N52" s="124">
        <v>0</v>
      </c>
      <c r="O52" s="123">
        <v>0</v>
      </c>
      <c r="P52" s="123">
        <v>0</v>
      </c>
      <c r="Q52" s="69">
        <v>0</v>
      </c>
    </row>
    <row r="53" spans="1:17" ht="18.75" customHeight="1">
      <c r="A53" s="147" t="s">
        <v>1270</v>
      </c>
      <c r="B53" s="75" t="s">
        <v>1255</v>
      </c>
      <c r="C53" s="73" t="s">
        <v>1201</v>
      </c>
      <c r="D53" s="114">
        <v>1</v>
      </c>
      <c r="E53" s="114">
        <v>1</v>
      </c>
      <c r="F53" s="114">
        <v>1</v>
      </c>
      <c r="G53" s="114">
        <v>1</v>
      </c>
      <c r="H53" s="114">
        <v>1</v>
      </c>
      <c r="I53" s="114">
        <v>1</v>
      </c>
      <c r="J53" s="114">
        <v>1</v>
      </c>
      <c r="K53" s="114">
        <v>1</v>
      </c>
      <c r="L53" s="114">
        <v>1</v>
      </c>
      <c r="M53" s="114">
        <v>1</v>
      </c>
      <c r="N53" s="114">
        <v>1</v>
      </c>
      <c r="O53" s="114">
        <v>1</v>
      </c>
      <c r="P53" s="114">
        <v>1</v>
      </c>
      <c r="Q53" s="69">
        <v>100</v>
      </c>
    </row>
    <row r="54" spans="1:17" ht="41.25" customHeight="1">
      <c r="A54" s="148"/>
      <c r="B54" s="77" t="s">
        <v>114</v>
      </c>
      <c r="C54" s="73" t="s">
        <v>1201</v>
      </c>
      <c r="D54" s="125">
        <v>0</v>
      </c>
      <c r="E54" s="125">
        <v>0</v>
      </c>
      <c r="F54" s="125">
        <v>0</v>
      </c>
      <c r="G54" s="125">
        <v>0</v>
      </c>
      <c r="H54" s="125">
        <v>0</v>
      </c>
      <c r="I54" s="125">
        <v>0</v>
      </c>
      <c r="J54" s="125">
        <v>0</v>
      </c>
      <c r="K54" s="125">
        <v>0</v>
      </c>
      <c r="L54" s="125">
        <v>0</v>
      </c>
      <c r="M54" s="125">
        <v>0</v>
      </c>
      <c r="N54" s="125">
        <v>0</v>
      </c>
      <c r="O54" s="125">
        <v>0</v>
      </c>
      <c r="P54" s="125">
        <v>0</v>
      </c>
      <c r="Q54" s="69">
        <v>0</v>
      </c>
    </row>
    <row r="55" spans="1:17" ht="32.25" customHeight="1">
      <c r="A55" s="148"/>
      <c r="B55" s="77" t="s">
        <v>1256</v>
      </c>
      <c r="C55" s="73" t="s">
        <v>1201</v>
      </c>
      <c r="D55" s="125">
        <v>1</v>
      </c>
      <c r="E55" s="125">
        <v>1</v>
      </c>
      <c r="F55" s="125">
        <v>1</v>
      </c>
      <c r="G55" s="125">
        <v>1</v>
      </c>
      <c r="H55" s="125">
        <v>1</v>
      </c>
      <c r="I55" s="125">
        <v>1</v>
      </c>
      <c r="J55" s="125">
        <v>1</v>
      </c>
      <c r="K55" s="125">
        <v>1</v>
      </c>
      <c r="L55" s="125">
        <v>1</v>
      </c>
      <c r="M55" s="125">
        <v>1</v>
      </c>
      <c r="N55" s="125">
        <v>1</v>
      </c>
      <c r="O55" s="125">
        <v>1</v>
      </c>
      <c r="P55" s="125">
        <v>1</v>
      </c>
      <c r="Q55" s="69">
        <v>100</v>
      </c>
    </row>
    <row r="56" spans="1:17" ht="34.5" customHeight="1">
      <c r="A56" s="148"/>
      <c r="B56" s="77" t="s">
        <v>1257</v>
      </c>
      <c r="C56" s="73" t="s">
        <v>1201</v>
      </c>
      <c r="D56" s="114">
        <v>1</v>
      </c>
      <c r="E56" s="114">
        <v>1</v>
      </c>
      <c r="F56" s="114">
        <v>1</v>
      </c>
      <c r="G56" s="114">
        <v>1</v>
      </c>
      <c r="H56" s="114">
        <v>1</v>
      </c>
      <c r="I56" s="114">
        <v>1</v>
      </c>
      <c r="J56" s="114">
        <v>1</v>
      </c>
      <c r="K56" s="114">
        <v>1</v>
      </c>
      <c r="L56" s="114">
        <v>1</v>
      </c>
      <c r="M56" s="114">
        <v>1</v>
      </c>
      <c r="N56" s="114">
        <v>1</v>
      </c>
      <c r="O56" s="114">
        <v>1</v>
      </c>
      <c r="P56" s="114">
        <v>1</v>
      </c>
      <c r="Q56" s="69">
        <v>100</v>
      </c>
    </row>
    <row r="57" spans="1:17" ht="17.25" customHeight="1">
      <c r="A57" s="148"/>
      <c r="B57" s="77" t="s">
        <v>1258</v>
      </c>
      <c r="C57" s="73" t="s">
        <v>1201</v>
      </c>
      <c r="D57" s="114">
        <v>1</v>
      </c>
      <c r="E57" s="114">
        <v>1</v>
      </c>
      <c r="F57" s="114">
        <v>1</v>
      </c>
      <c r="G57" s="114">
        <v>1</v>
      </c>
      <c r="H57" s="114">
        <v>1</v>
      </c>
      <c r="I57" s="114">
        <v>1</v>
      </c>
      <c r="J57" s="114">
        <v>1</v>
      </c>
      <c r="K57" s="114">
        <v>1</v>
      </c>
      <c r="L57" s="114">
        <v>1</v>
      </c>
      <c r="M57" s="114">
        <v>1</v>
      </c>
      <c r="N57" s="114">
        <v>1</v>
      </c>
      <c r="O57" s="114">
        <v>1</v>
      </c>
      <c r="P57" s="114">
        <v>1</v>
      </c>
      <c r="Q57" s="69">
        <v>100</v>
      </c>
    </row>
    <row r="58" spans="1:17" ht="33.75" customHeight="1">
      <c r="A58" s="148"/>
      <c r="B58" s="77" t="s">
        <v>1259</v>
      </c>
      <c r="C58" s="73" t="s">
        <v>1201</v>
      </c>
      <c r="D58" s="114">
        <v>1</v>
      </c>
      <c r="E58" s="114">
        <v>1</v>
      </c>
      <c r="F58" s="114">
        <v>1</v>
      </c>
      <c r="G58" s="114">
        <v>1</v>
      </c>
      <c r="H58" s="114">
        <v>1</v>
      </c>
      <c r="I58" s="114">
        <v>1</v>
      </c>
      <c r="J58" s="114">
        <v>1</v>
      </c>
      <c r="K58" s="114">
        <v>1</v>
      </c>
      <c r="L58" s="114">
        <v>1</v>
      </c>
      <c r="M58" s="114">
        <v>1</v>
      </c>
      <c r="N58" s="114">
        <v>1</v>
      </c>
      <c r="O58" s="114">
        <v>1</v>
      </c>
      <c r="P58" s="114">
        <v>1</v>
      </c>
      <c r="Q58" s="69">
        <v>100</v>
      </c>
    </row>
    <row r="59" spans="1:17" ht="81.75" customHeight="1">
      <c r="A59" s="156"/>
      <c r="B59" s="77" t="s">
        <v>1260</v>
      </c>
      <c r="C59" s="73" t="s">
        <v>1201</v>
      </c>
      <c r="D59" s="114">
        <v>1</v>
      </c>
      <c r="E59" s="114">
        <v>1</v>
      </c>
      <c r="F59" s="114">
        <v>1</v>
      </c>
      <c r="G59" s="114">
        <v>1</v>
      </c>
      <c r="H59" s="114">
        <v>1</v>
      </c>
      <c r="I59" s="114">
        <v>1</v>
      </c>
      <c r="J59" s="114">
        <v>1</v>
      </c>
      <c r="K59" s="114">
        <v>1</v>
      </c>
      <c r="L59" s="114">
        <v>1</v>
      </c>
      <c r="M59" s="114">
        <v>1</v>
      </c>
      <c r="N59" s="114">
        <v>1</v>
      </c>
      <c r="O59" s="114">
        <v>1</v>
      </c>
      <c r="P59" s="114">
        <v>1</v>
      </c>
      <c r="Q59" s="69">
        <v>100</v>
      </c>
    </row>
    <row r="60" spans="1:17" ht="69.75" customHeight="1">
      <c r="A60" s="89" t="s">
        <v>1271</v>
      </c>
      <c r="B60" s="75" t="s">
        <v>1265</v>
      </c>
      <c r="C60" s="73" t="s">
        <v>13</v>
      </c>
      <c r="D60" s="114">
        <v>0</v>
      </c>
      <c r="E60" s="114">
        <v>0</v>
      </c>
      <c r="F60" s="114">
        <v>0</v>
      </c>
      <c r="G60" s="114">
        <v>0</v>
      </c>
      <c r="H60" s="114">
        <v>0</v>
      </c>
      <c r="I60" s="114">
        <v>0</v>
      </c>
      <c r="J60" s="114">
        <v>0</v>
      </c>
      <c r="K60" s="114">
        <v>0</v>
      </c>
      <c r="L60" s="114">
        <v>0</v>
      </c>
      <c r="M60" s="114">
        <v>0</v>
      </c>
      <c r="N60" s="114">
        <v>0</v>
      </c>
      <c r="O60" s="114">
        <v>0</v>
      </c>
      <c r="P60" s="114">
        <v>0</v>
      </c>
      <c r="Q60" s="83">
        <v>0</v>
      </c>
    </row>
    <row r="61" spans="1:17">
      <c r="D61" s="126"/>
      <c r="E61" s="127"/>
      <c r="F61" s="128"/>
      <c r="G61" s="128"/>
      <c r="H61" s="127"/>
      <c r="I61" s="127"/>
      <c r="J61" s="127"/>
      <c r="K61" s="127"/>
      <c r="L61" s="127"/>
      <c r="M61" s="127"/>
      <c r="N61" s="127"/>
      <c r="O61" s="127"/>
      <c r="P61" s="127"/>
    </row>
    <row r="62" spans="1:17">
      <c r="D62" s="126"/>
      <c r="E62" s="127"/>
      <c r="F62" s="128"/>
      <c r="G62" s="128"/>
      <c r="H62" s="127"/>
      <c r="I62" s="127"/>
      <c r="J62" s="127"/>
      <c r="K62" s="127"/>
      <c r="L62" s="127"/>
      <c r="M62" s="127"/>
      <c r="N62" s="127"/>
      <c r="O62" s="127"/>
      <c r="P62" s="127"/>
    </row>
  </sheetData>
  <mergeCells count="23">
    <mergeCell ref="A42:A44"/>
    <mergeCell ref="A45:A46"/>
    <mergeCell ref="A47:A49"/>
    <mergeCell ref="A50:A52"/>
    <mergeCell ref="A53:A59"/>
    <mergeCell ref="A28:A33"/>
    <mergeCell ref="A22:A27"/>
    <mergeCell ref="A16:A20"/>
    <mergeCell ref="A11:A15"/>
    <mergeCell ref="A21:B21"/>
    <mergeCell ref="A39:B39"/>
    <mergeCell ref="A40:B40"/>
    <mergeCell ref="A41:B41"/>
    <mergeCell ref="A34:A35"/>
    <mergeCell ref="A36:B36"/>
    <mergeCell ref="A37:B37"/>
    <mergeCell ref="A38:B38"/>
    <mergeCell ref="A1:XFD1"/>
    <mergeCell ref="A6:A10"/>
    <mergeCell ref="A4:B4"/>
    <mergeCell ref="A3:B3"/>
    <mergeCell ref="A2:B2"/>
    <mergeCell ref="A5:Q5"/>
  </mergeCells>
  <hyperlinks>
    <hyperlink ref="F4" r:id="rId1"/>
    <hyperlink ref="E4" r:id="rId2"/>
    <hyperlink ref="D4" r:id="rId3"/>
    <hyperlink ref="H4" r:id="rId4"/>
    <hyperlink ref="G4" r:id="rId5"/>
    <hyperlink ref="J4" r:id="rId6"/>
    <hyperlink ref="I4" r:id="rId7"/>
    <hyperlink ref="L4" r:id="rId8"/>
    <hyperlink ref="K4" r:id="rId9"/>
    <hyperlink ref="M4" r:id="rId10"/>
    <hyperlink ref="N4" r:id="rId11"/>
    <hyperlink ref="P4" r:id="rId12"/>
    <hyperlink ref="O4" r:id="rId13"/>
  </hyperlinks>
  <pageMargins left="0.70866141732283472" right="0.70866141732283472" top="0.74803149606299213" bottom="0.74803149606299213" header="0.31496062992125984" footer="0.31496062992125984"/>
  <pageSetup paperSize="9" scale="45" orientation="landscape" verticalDpi="0" r:id="rId14"/>
</worksheet>
</file>

<file path=xl/worksheets/sheet3.xml><?xml version="1.0" encoding="utf-8"?>
<worksheet xmlns="http://schemas.openxmlformats.org/spreadsheetml/2006/main" xmlns:r="http://schemas.openxmlformats.org/officeDocument/2006/relationships">
  <dimension ref="A1:F585"/>
  <sheetViews>
    <sheetView topLeftCell="C3" zoomScale="70" zoomScaleNormal="70" workbookViewId="0">
      <selection activeCell="K20" sqref="K20"/>
    </sheetView>
  </sheetViews>
  <sheetFormatPr defaultRowHeight="15"/>
  <cols>
    <col min="1" max="2" width="51.85546875" customWidth="1"/>
    <col min="3" max="3" width="62.140625" customWidth="1"/>
    <col min="4" max="4" width="0" hidden="1" customWidth="1"/>
    <col min="5" max="5" width="23.42578125" customWidth="1"/>
    <col min="6" max="6" width="27" style="52" customWidth="1"/>
  </cols>
  <sheetData>
    <row r="1" spans="1:6" hidden="1">
      <c r="A1" s="31" t="s">
        <v>0</v>
      </c>
      <c r="F1" s="52" t="e">
        <f>'Мониторинг ОКДО 2020г.'!#REF!</f>
        <v>#REF!</v>
      </c>
    </row>
    <row r="2" spans="1:6" hidden="1">
      <c r="A2" s="31" t="s">
        <v>1170</v>
      </c>
      <c r="F2" s="52">
        <f>COUNT('Мониторинг ОКДО 2020г.'!#REF!)</f>
        <v>0</v>
      </c>
    </row>
    <row r="3" spans="1:6" ht="30">
      <c r="A3" s="48" t="s">
        <v>1</v>
      </c>
      <c r="B3" s="43"/>
      <c r="C3" s="172" t="s">
        <v>1189</v>
      </c>
      <c r="D3" s="172"/>
      <c r="E3" s="43" t="s">
        <v>337</v>
      </c>
      <c r="F3" s="53" t="e">
        <f>#REF!/SUM(#REF!)</f>
        <v>#REF!</v>
      </c>
    </row>
    <row r="4" spans="1:6">
      <c r="B4" s="43"/>
      <c r="C4" s="172"/>
      <c r="D4" s="172"/>
      <c r="E4" s="43" t="s">
        <v>340</v>
      </c>
      <c r="F4" s="53" t="e">
        <f>#REF!/SUM(#REF!)</f>
        <v>#REF!</v>
      </c>
    </row>
    <row r="5" spans="1:6">
      <c r="A5" s="49" t="s">
        <v>2</v>
      </c>
      <c r="B5" s="43"/>
      <c r="C5" s="172" t="s">
        <v>2</v>
      </c>
      <c r="D5" s="172"/>
      <c r="E5" s="3" t="s">
        <v>336</v>
      </c>
      <c r="F5" s="53" t="e">
        <f>#REF!/SUM(#REF!)</f>
        <v>#REF!</v>
      </c>
    </row>
    <row r="6" spans="1:6">
      <c r="B6" s="43"/>
      <c r="C6" s="172"/>
      <c r="D6" s="172"/>
      <c r="E6" s="3" t="s">
        <v>339</v>
      </c>
      <c r="F6" s="53" t="e">
        <f>#REF!/SUM(#REF!)</f>
        <v>#REF!</v>
      </c>
    </row>
    <row r="7" spans="1:6">
      <c r="B7" s="43"/>
      <c r="C7" s="172"/>
      <c r="D7" s="172"/>
      <c r="E7" s="3" t="s">
        <v>342</v>
      </c>
      <c r="F7" s="53" t="e">
        <f>#REF!/SUM(#REF!)</f>
        <v>#REF!</v>
      </c>
    </row>
    <row r="8" spans="1:6" ht="60" hidden="1">
      <c r="A8" s="50" t="s">
        <v>4</v>
      </c>
      <c r="B8" s="30" t="s">
        <v>5</v>
      </c>
      <c r="C8" s="43"/>
      <c r="D8" s="43"/>
      <c r="E8" s="6" t="s">
        <v>6</v>
      </c>
      <c r="F8" s="53" t="e">
        <f>#REF!</f>
        <v>#REF!</v>
      </c>
    </row>
    <row r="9" spans="1:6" hidden="1">
      <c r="A9" s="50"/>
      <c r="B9" s="30" t="s">
        <v>7</v>
      </c>
      <c r="C9" s="43"/>
      <c r="D9" s="43"/>
      <c r="E9" s="6" t="s">
        <v>6</v>
      </c>
      <c r="F9" s="53" t="e">
        <f>#REF!</f>
        <v>#REF!</v>
      </c>
    </row>
    <row r="10" spans="1:6" ht="45" hidden="1">
      <c r="A10" s="50"/>
      <c r="B10" s="30" t="s">
        <v>8</v>
      </c>
      <c r="C10" s="43"/>
      <c r="D10" s="43"/>
      <c r="E10" s="6" t="s">
        <v>6</v>
      </c>
      <c r="F10" s="53" t="e">
        <f>#REF!</f>
        <v>#REF!</v>
      </c>
    </row>
    <row r="11" spans="1:6" hidden="1">
      <c r="A11" s="50"/>
      <c r="B11" s="30" t="s">
        <v>7</v>
      </c>
      <c r="C11" s="43"/>
      <c r="D11" s="43"/>
      <c r="E11" s="6" t="s">
        <v>6</v>
      </c>
      <c r="F11" s="53" t="e">
        <f>#REF!</f>
        <v>#REF!</v>
      </c>
    </row>
    <row r="12" spans="1:6" ht="75" hidden="1">
      <c r="A12" s="50"/>
      <c r="B12" s="30" t="s">
        <v>9</v>
      </c>
      <c r="C12" s="43"/>
      <c r="D12" s="43"/>
      <c r="E12" s="6" t="s">
        <v>10</v>
      </c>
      <c r="F12" s="53" t="e">
        <f>#REF!</f>
        <v>#REF!</v>
      </c>
    </row>
    <row r="13" spans="1:6" hidden="1">
      <c r="A13" s="50"/>
      <c r="B13" s="30" t="s">
        <v>7</v>
      </c>
      <c r="C13" s="43"/>
      <c r="D13" s="43"/>
      <c r="E13" s="6" t="s">
        <v>6</v>
      </c>
      <c r="F13" s="53" t="e">
        <f>#REF!</f>
        <v>#REF!</v>
      </c>
    </row>
    <row r="14" spans="1:6" ht="31.5" hidden="1">
      <c r="A14" s="22" t="s">
        <v>11</v>
      </c>
      <c r="B14" s="29" t="s">
        <v>12</v>
      </c>
      <c r="C14" s="29"/>
      <c r="D14" s="43"/>
      <c r="E14" s="7" t="s">
        <v>13</v>
      </c>
      <c r="F14" s="53" t="e">
        <f>#REF!</f>
        <v>#REF!</v>
      </c>
    </row>
    <row r="15" spans="1:6" ht="30" hidden="1">
      <c r="B15" s="30" t="s">
        <v>14</v>
      </c>
      <c r="C15" s="30"/>
      <c r="D15" s="43"/>
      <c r="E15" s="7" t="s">
        <v>13</v>
      </c>
      <c r="F15" s="53" t="e">
        <f>#REF!</f>
        <v>#REF!</v>
      </c>
    </row>
    <row r="16" spans="1:6" ht="30" hidden="1">
      <c r="B16" s="30" t="s">
        <v>15</v>
      </c>
      <c r="C16" s="30"/>
      <c r="D16" s="43"/>
      <c r="E16" s="7" t="s">
        <v>16</v>
      </c>
      <c r="F16" s="53" t="e">
        <f>#REF!</f>
        <v>#REF!</v>
      </c>
    </row>
    <row r="17" spans="1:6" hidden="1">
      <c r="B17" s="30" t="s">
        <v>17</v>
      </c>
      <c r="C17" s="30"/>
      <c r="D17" s="43"/>
      <c r="E17" s="7" t="s">
        <v>16</v>
      </c>
      <c r="F17" s="53" t="e">
        <f>#REF!</f>
        <v>#REF!</v>
      </c>
    </row>
    <row r="18" spans="1:6" hidden="1">
      <c r="B18" s="30" t="s">
        <v>18</v>
      </c>
      <c r="C18" s="30"/>
      <c r="D18" s="43"/>
      <c r="E18" s="7" t="s">
        <v>16</v>
      </c>
      <c r="F18" s="53" t="e">
        <f>#REF!</f>
        <v>#REF!</v>
      </c>
    </row>
    <row r="19" spans="1:6" ht="30">
      <c r="A19" s="51" t="s">
        <v>19</v>
      </c>
      <c r="B19" s="8" t="s">
        <v>20</v>
      </c>
      <c r="C19" s="43"/>
      <c r="D19" s="43"/>
      <c r="E19" s="43" t="s">
        <v>325</v>
      </c>
      <c r="F19" s="53" t="e">
        <f>#REF!/SUM(#REF!)</f>
        <v>#REF!</v>
      </c>
    </row>
    <row r="20" spans="1:6">
      <c r="B20" s="43"/>
      <c r="C20" s="43"/>
      <c r="D20" s="43"/>
      <c r="E20" s="43" t="s">
        <v>328</v>
      </c>
      <c r="F20" s="53" t="e">
        <f>#REF!/SUM(#REF!)</f>
        <v>#REF!</v>
      </c>
    </row>
    <row r="21" spans="1:6" hidden="1">
      <c r="B21" s="43"/>
      <c r="C21" s="43"/>
      <c r="D21" s="29" t="s">
        <v>21</v>
      </c>
      <c r="E21" s="7" t="s">
        <v>13</v>
      </c>
      <c r="F21" s="53" t="e">
        <f>#REF!</f>
        <v>#REF!</v>
      </c>
    </row>
    <row r="22" spans="1:6" hidden="1">
      <c r="B22" s="43"/>
      <c r="C22" s="43"/>
      <c r="D22" s="29" t="s">
        <v>22</v>
      </c>
      <c r="E22" s="7" t="s">
        <v>13</v>
      </c>
      <c r="F22" s="53" t="e">
        <f>#REF!</f>
        <v>#REF!</v>
      </c>
    </row>
    <row r="23" spans="1:6" hidden="1">
      <c r="B23" s="43"/>
      <c r="C23" s="43"/>
      <c r="D23" s="29" t="s">
        <v>23</v>
      </c>
      <c r="E23" s="7" t="s">
        <v>13</v>
      </c>
      <c r="F23" s="53" t="e">
        <f>#REF!</f>
        <v>#REF!</v>
      </c>
    </row>
    <row r="24" spans="1:6" hidden="1">
      <c r="B24" s="43"/>
      <c r="C24" s="43"/>
      <c r="D24" s="29" t="s">
        <v>24</v>
      </c>
      <c r="E24" s="7" t="s">
        <v>13</v>
      </c>
      <c r="F24" s="53" t="e">
        <f>#REF!</f>
        <v>#REF!</v>
      </c>
    </row>
    <row r="25" spans="1:6" hidden="1">
      <c r="B25" s="29" t="s">
        <v>25</v>
      </c>
      <c r="C25" s="43"/>
      <c r="D25" s="29"/>
      <c r="E25" s="7" t="s">
        <v>13</v>
      </c>
      <c r="F25" s="53" t="e">
        <f>#REF!</f>
        <v>#REF!</v>
      </c>
    </row>
    <row r="26" spans="1:6" hidden="1">
      <c r="B26" s="29" t="s">
        <v>26</v>
      </c>
      <c r="C26" s="43"/>
      <c r="D26" s="29"/>
      <c r="E26" s="7" t="s">
        <v>10</v>
      </c>
      <c r="F26" s="53" t="e">
        <f>#REF!</f>
        <v>#REF!</v>
      </c>
    </row>
    <row r="27" spans="1:6" hidden="1">
      <c r="B27" s="25" t="s">
        <v>27</v>
      </c>
      <c r="C27" s="9" t="s">
        <v>28</v>
      </c>
      <c r="D27" s="43"/>
      <c r="E27" s="7" t="s">
        <v>13</v>
      </c>
      <c r="F27" s="53" t="e">
        <f>#REF!</f>
        <v>#REF!</v>
      </c>
    </row>
    <row r="28" spans="1:6">
      <c r="B28" s="25"/>
      <c r="C28" s="9" t="s">
        <v>29</v>
      </c>
      <c r="D28" s="43"/>
      <c r="E28" s="7"/>
      <c r="F28" s="53"/>
    </row>
    <row r="29" spans="1:6">
      <c r="B29" s="25"/>
      <c r="C29" s="29" t="s">
        <v>30</v>
      </c>
      <c r="D29" s="43"/>
      <c r="E29" s="7" t="s">
        <v>1176</v>
      </c>
      <c r="F29" s="53" t="e">
        <f>#REF!/SUM(#REF!,#REF!)</f>
        <v>#REF!</v>
      </c>
    </row>
    <row r="30" spans="1:6">
      <c r="B30" s="25"/>
      <c r="C30" s="29" t="s">
        <v>31</v>
      </c>
      <c r="D30" s="43"/>
      <c r="E30" s="7" t="s">
        <v>1176</v>
      </c>
      <c r="F30" s="53" t="e">
        <f>#REF!/SUM(#REF!,#REF!)</f>
        <v>#REF!</v>
      </c>
    </row>
    <row r="31" spans="1:6">
      <c r="B31" s="25"/>
      <c r="C31" s="29" t="s">
        <v>32</v>
      </c>
      <c r="D31" s="43"/>
      <c r="E31" s="7" t="s">
        <v>1176</v>
      </c>
      <c r="F31" s="53" t="e">
        <f>#REF!/SUM(#REF!,#REF!)</f>
        <v>#REF!</v>
      </c>
    </row>
    <row r="32" spans="1:6">
      <c r="B32" s="25"/>
      <c r="C32" s="29" t="s">
        <v>33</v>
      </c>
      <c r="D32" s="43"/>
      <c r="E32" s="7" t="s">
        <v>1176</v>
      </c>
      <c r="F32" s="53" t="e">
        <f>#REF!/SUM(#REF!,#REF!)</f>
        <v>#REF!</v>
      </c>
    </row>
    <row r="33" spans="2:6">
      <c r="B33" s="25"/>
      <c r="C33" s="29" t="s">
        <v>34</v>
      </c>
      <c r="D33" s="43"/>
      <c r="E33" s="7" t="s">
        <v>1176</v>
      </c>
      <c r="F33" s="53" t="e">
        <f>#REF!/SUM(#REF!,#REF!)</f>
        <v>#REF!</v>
      </c>
    </row>
    <row r="34" spans="2:6">
      <c r="B34" s="25"/>
      <c r="C34" s="29" t="s">
        <v>33</v>
      </c>
      <c r="D34" s="43"/>
      <c r="E34" s="7" t="s">
        <v>1176</v>
      </c>
      <c r="F34" s="53" t="e">
        <f>#REF!/SUM(#REF!,#REF!)</f>
        <v>#REF!</v>
      </c>
    </row>
    <row r="35" spans="2:6" ht="30">
      <c r="B35" s="25"/>
      <c r="C35" s="32" t="s">
        <v>35</v>
      </c>
      <c r="D35" s="43"/>
      <c r="E35" s="7"/>
      <c r="F35" s="53"/>
    </row>
    <row r="36" spans="2:6">
      <c r="B36" s="25"/>
      <c r="C36" s="9" t="s">
        <v>36</v>
      </c>
      <c r="D36" s="43"/>
      <c r="E36" s="7"/>
      <c r="F36" s="53"/>
    </row>
    <row r="37" spans="2:6">
      <c r="B37" s="25"/>
      <c r="C37" s="29" t="s">
        <v>30</v>
      </c>
      <c r="D37" s="43"/>
      <c r="E37" s="7" t="s">
        <v>1176</v>
      </c>
      <c r="F37" s="53" t="e">
        <f>#REF!/SUM(#REF!)</f>
        <v>#REF!</v>
      </c>
    </row>
    <row r="38" spans="2:6">
      <c r="B38" s="25"/>
      <c r="C38" s="29" t="s">
        <v>31</v>
      </c>
      <c r="D38" s="43"/>
      <c r="E38" s="7" t="s">
        <v>1176</v>
      </c>
      <c r="F38" s="53" t="e">
        <f>#REF!</f>
        <v>#REF!</v>
      </c>
    </row>
    <row r="39" spans="2:6">
      <c r="B39" s="25"/>
      <c r="C39" s="29" t="s">
        <v>32</v>
      </c>
      <c r="D39" s="43"/>
      <c r="E39" s="7" t="s">
        <v>1176</v>
      </c>
      <c r="F39" s="53" t="e">
        <f>#REF!</f>
        <v>#REF!</v>
      </c>
    </row>
    <row r="40" spans="2:6">
      <c r="B40" s="25"/>
      <c r="C40" s="29" t="s">
        <v>33</v>
      </c>
      <c r="D40" s="43"/>
      <c r="E40" s="7" t="s">
        <v>1176</v>
      </c>
      <c r="F40" s="53" t="e">
        <f>#REF!</f>
        <v>#REF!</v>
      </c>
    </row>
    <row r="41" spans="2:6" hidden="1">
      <c r="B41" s="25"/>
      <c r="C41" s="9" t="s">
        <v>37</v>
      </c>
      <c r="D41" s="43"/>
      <c r="E41" s="7" t="s">
        <v>13</v>
      </c>
      <c r="F41" s="53" t="e">
        <f>#REF!</f>
        <v>#REF!</v>
      </c>
    </row>
    <row r="42" spans="2:6">
      <c r="B42" s="25"/>
      <c r="C42" s="9" t="s">
        <v>38</v>
      </c>
      <c r="D42" s="43"/>
      <c r="E42" s="7"/>
      <c r="F42" s="53"/>
    </row>
    <row r="43" spans="2:6">
      <c r="B43" s="25"/>
      <c r="C43" s="29" t="s">
        <v>30</v>
      </c>
      <c r="D43" s="43"/>
      <c r="E43" s="7" t="s">
        <v>1176</v>
      </c>
      <c r="F43" s="53" t="e">
        <f>#REF!/SUM(#REF!)</f>
        <v>#REF!</v>
      </c>
    </row>
    <row r="44" spans="2:6">
      <c r="B44" s="25"/>
      <c r="C44" s="29" t="s">
        <v>31</v>
      </c>
      <c r="D44" s="43"/>
      <c r="E44" s="7" t="s">
        <v>1176</v>
      </c>
      <c r="F44" s="53" t="e">
        <f>#REF!/SUM(#REF!)</f>
        <v>#REF!</v>
      </c>
    </row>
    <row r="45" spans="2:6">
      <c r="B45" s="25"/>
      <c r="C45" s="29" t="s">
        <v>32</v>
      </c>
      <c r="D45" s="43"/>
      <c r="E45" s="7" t="s">
        <v>1176</v>
      </c>
      <c r="F45" s="53" t="e">
        <f>#REF!/SUM(#REF!)</f>
        <v>#REF!</v>
      </c>
    </row>
    <row r="46" spans="2:6">
      <c r="B46" s="25"/>
      <c r="C46" s="29" t="s">
        <v>33</v>
      </c>
      <c r="D46" s="43"/>
      <c r="E46" s="7" t="s">
        <v>1176</v>
      </c>
      <c r="F46" s="53" t="e">
        <f>#REF!/SUM(#REF!)</f>
        <v>#REF!</v>
      </c>
    </row>
    <row r="47" spans="2:6" hidden="1">
      <c r="B47" s="25" t="s">
        <v>39</v>
      </c>
      <c r="C47" s="30" t="s">
        <v>40</v>
      </c>
      <c r="D47" s="43"/>
      <c r="E47" s="7" t="s">
        <v>10</v>
      </c>
      <c r="F47" s="53" t="e">
        <f>#REF!</f>
        <v>#REF!</v>
      </c>
    </row>
    <row r="48" spans="2:6" hidden="1">
      <c r="B48" s="25"/>
      <c r="C48" s="30" t="s">
        <v>41</v>
      </c>
      <c r="D48" s="43"/>
      <c r="E48" s="7" t="s">
        <v>10</v>
      </c>
      <c r="F48" s="53" t="e">
        <f>#REF!</f>
        <v>#REF!</v>
      </c>
    </row>
    <row r="49" spans="2:6">
      <c r="B49" s="25"/>
      <c r="C49" s="29" t="s">
        <v>42</v>
      </c>
      <c r="D49" s="43"/>
      <c r="E49" s="43" t="s">
        <v>1190</v>
      </c>
      <c r="F49" s="53" t="e">
        <f>#REF!/SUM(#REF!)</f>
        <v>#REF!</v>
      </c>
    </row>
    <row r="50" spans="2:6">
      <c r="B50" s="25"/>
      <c r="C50" s="29"/>
      <c r="D50" s="43"/>
      <c r="E50" s="43" t="s">
        <v>1191</v>
      </c>
      <c r="F50" s="53" t="e">
        <f>#REF!/SUM(#REF!)</f>
        <v>#REF!</v>
      </c>
    </row>
    <row r="51" spans="2:6" ht="30">
      <c r="B51" s="25"/>
      <c r="C51" s="10" t="s">
        <v>43</v>
      </c>
      <c r="D51" s="43"/>
      <c r="E51" s="43" t="s">
        <v>1190</v>
      </c>
      <c r="F51" s="53" t="e">
        <f>#REF!/SUM(#REF!)</f>
        <v>#REF!</v>
      </c>
    </row>
    <row r="52" spans="2:6">
      <c r="B52" s="25"/>
      <c r="C52" s="10"/>
      <c r="D52" s="43"/>
      <c r="E52" s="43" t="s">
        <v>1191</v>
      </c>
      <c r="F52" s="53" t="e">
        <f>#REF!/SUM(#REF!)</f>
        <v>#REF!</v>
      </c>
    </row>
    <row r="53" spans="2:6">
      <c r="B53" s="25"/>
      <c r="C53" s="29" t="s">
        <v>44</v>
      </c>
      <c r="D53" s="43"/>
      <c r="E53" s="43" t="s">
        <v>1190</v>
      </c>
      <c r="F53" s="53" t="e">
        <f>#REF!/SUM(#REF!)</f>
        <v>#REF!</v>
      </c>
    </row>
    <row r="54" spans="2:6">
      <c r="B54" s="25"/>
      <c r="C54" s="29"/>
      <c r="D54" s="43"/>
      <c r="E54" s="43" t="s">
        <v>1191</v>
      </c>
      <c r="F54" s="53" t="e">
        <f>#REF!/SUM(#REF!)</f>
        <v>#REF!</v>
      </c>
    </row>
    <row r="55" spans="2:6">
      <c r="B55" s="25"/>
      <c r="C55" s="29" t="s">
        <v>45</v>
      </c>
      <c r="D55" s="43"/>
      <c r="E55" s="43" t="s">
        <v>1190</v>
      </c>
      <c r="F55" s="53" t="e">
        <f>#REF!/SUM(#REF!)</f>
        <v>#REF!</v>
      </c>
    </row>
    <row r="56" spans="2:6">
      <c r="B56" s="25"/>
      <c r="C56" s="29"/>
      <c r="D56" s="43"/>
      <c r="E56" s="43" t="s">
        <v>1191</v>
      </c>
      <c r="F56" s="53" t="e">
        <f>#REF!/SUM(#REF!)</f>
        <v>#REF!</v>
      </c>
    </row>
    <row r="57" spans="2:6">
      <c r="B57" s="25"/>
      <c r="C57" s="29" t="s">
        <v>47</v>
      </c>
      <c r="D57" s="43"/>
      <c r="E57" s="43" t="s">
        <v>1190</v>
      </c>
      <c r="F57" s="53" t="e">
        <f>#REF!/SUM(#REF!)</f>
        <v>#REF!</v>
      </c>
    </row>
    <row r="58" spans="2:6">
      <c r="B58" s="25"/>
      <c r="C58" s="29"/>
      <c r="D58" s="43"/>
      <c r="E58" s="43" t="s">
        <v>1191</v>
      </c>
      <c r="F58" s="53" t="e">
        <f>#REF!/SUM(#REF!)</f>
        <v>#REF!</v>
      </c>
    </row>
    <row r="59" spans="2:6" ht="28.5">
      <c r="B59" s="25" t="s">
        <v>46</v>
      </c>
      <c r="C59" s="26" t="s">
        <v>48</v>
      </c>
      <c r="D59" s="43"/>
      <c r="E59" s="43" t="s">
        <v>1190</v>
      </c>
      <c r="F59" s="53" t="e">
        <f>#REF!/SUM(#REF!)</f>
        <v>#REF!</v>
      </c>
    </row>
    <row r="60" spans="2:6">
      <c r="B60" s="25"/>
      <c r="C60" s="26"/>
      <c r="D60" s="43"/>
      <c r="E60" s="43" t="s">
        <v>1191</v>
      </c>
      <c r="F60" s="53" t="e">
        <f>#REF!/SUM(#REF!)</f>
        <v>#REF!</v>
      </c>
    </row>
    <row r="61" spans="2:6" ht="30">
      <c r="B61" s="25"/>
      <c r="C61" s="30" t="s">
        <v>49</v>
      </c>
      <c r="D61" s="43"/>
      <c r="E61" s="43" t="s">
        <v>1190</v>
      </c>
      <c r="F61" s="53" t="e">
        <f>#REF!/SUM(#REF!)</f>
        <v>#REF!</v>
      </c>
    </row>
    <row r="62" spans="2:6">
      <c r="B62" s="25"/>
      <c r="C62" s="30"/>
      <c r="D62" s="43"/>
      <c r="E62" s="43" t="s">
        <v>1191</v>
      </c>
      <c r="F62" s="53" t="e">
        <f>#REF!/SUM(#REF!)</f>
        <v>#REF!</v>
      </c>
    </row>
    <row r="63" spans="2:6">
      <c r="B63" s="25"/>
      <c r="C63" s="29" t="s">
        <v>50</v>
      </c>
      <c r="D63" s="43"/>
      <c r="E63" s="43" t="s">
        <v>1190</v>
      </c>
      <c r="F63" s="53" t="e">
        <f>#REF!/SUM(#REF!)</f>
        <v>#REF!</v>
      </c>
    </row>
    <row r="64" spans="2:6">
      <c r="B64" s="25"/>
      <c r="C64" s="29"/>
      <c r="D64" s="43"/>
      <c r="E64" s="43" t="s">
        <v>1191</v>
      </c>
      <c r="F64" s="53" t="e">
        <f>#REF!/SUM(#REF!)</f>
        <v>#REF!</v>
      </c>
    </row>
    <row r="65" spans="2:6">
      <c r="B65" s="25"/>
      <c r="C65" s="29" t="s">
        <v>51</v>
      </c>
      <c r="D65" s="43"/>
      <c r="E65" s="43" t="s">
        <v>1190</v>
      </c>
      <c r="F65" s="53" t="e">
        <f>#REF!/SUM(#REF!)</f>
        <v>#REF!</v>
      </c>
    </row>
    <row r="66" spans="2:6">
      <c r="B66" s="25"/>
      <c r="C66" s="29"/>
      <c r="D66" s="43"/>
      <c r="E66" s="43" t="s">
        <v>1191</v>
      </c>
      <c r="F66" s="53" t="e">
        <f>#REF!/SUM(#REF!)</f>
        <v>#REF!</v>
      </c>
    </row>
    <row r="67" spans="2:6">
      <c r="B67" s="25"/>
      <c r="C67" s="29" t="s">
        <v>52</v>
      </c>
      <c r="D67" s="43"/>
      <c r="E67" s="43" t="s">
        <v>1190</v>
      </c>
      <c r="F67" s="53" t="e">
        <f>#REF!/SUM(#REF!)</f>
        <v>#REF!</v>
      </c>
    </row>
    <row r="68" spans="2:6">
      <c r="B68" s="25"/>
      <c r="C68" s="29"/>
      <c r="D68" s="43"/>
      <c r="E68" s="43" t="s">
        <v>1191</v>
      </c>
      <c r="F68" s="53" t="e">
        <f>#REF!/SUM(#REF!)</f>
        <v>#REF!</v>
      </c>
    </row>
    <row r="69" spans="2:6">
      <c r="B69" s="25"/>
      <c r="C69" s="29" t="s">
        <v>53</v>
      </c>
      <c r="D69" s="43"/>
      <c r="E69" s="43" t="s">
        <v>1190</v>
      </c>
      <c r="F69" s="53" t="e">
        <f>#REF!/SUM(#REF!)</f>
        <v>#REF!</v>
      </c>
    </row>
    <row r="70" spans="2:6">
      <c r="B70" s="25"/>
      <c r="C70" s="29"/>
      <c r="D70" s="43"/>
      <c r="E70" s="43" t="s">
        <v>1191</v>
      </c>
      <c r="F70" s="53" t="e">
        <f>#REF!/SUM(#REF!)</f>
        <v>#REF!</v>
      </c>
    </row>
    <row r="71" spans="2:6">
      <c r="B71" s="25"/>
      <c r="C71" s="29" t="s">
        <v>54</v>
      </c>
      <c r="D71" s="43"/>
      <c r="E71" s="43" t="s">
        <v>1190</v>
      </c>
      <c r="F71" s="53" t="e">
        <f>#REF!/SUM(#REF!)</f>
        <v>#REF!</v>
      </c>
    </row>
    <row r="72" spans="2:6">
      <c r="B72" s="25"/>
      <c r="C72" s="29"/>
      <c r="D72" s="43"/>
      <c r="E72" s="43" t="s">
        <v>1191</v>
      </c>
      <c r="F72" s="53" t="e">
        <f>#REF!/SUM(#REF!)</f>
        <v>#REF!</v>
      </c>
    </row>
    <row r="73" spans="2:6">
      <c r="B73" s="25"/>
      <c r="C73" s="29" t="s">
        <v>55</v>
      </c>
      <c r="D73" s="43"/>
      <c r="E73" s="43" t="s">
        <v>1190</v>
      </c>
      <c r="F73" s="53" t="e">
        <f>#REF!/SUM(#REF!)</f>
        <v>#REF!</v>
      </c>
    </row>
    <row r="74" spans="2:6">
      <c r="B74" s="25"/>
      <c r="C74" s="29"/>
      <c r="D74" s="43"/>
      <c r="E74" s="43" t="s">
        <v>1191</v>
      </c>
      <c r="F74" s="53" t="e">
        <f>#REF!/SUM(#REF!)</f>
        <v>#REF!</v>
      </c>
    </row>
    <row r="75" spans="2:6">
      <c r="B75" s="25"/>
      <c r="C75" s="29" t="s">
        <v>56</v>
      </c>
      <c r="D75" s="43"/>
      <c r="E75" s="43" t="s">
        <v>1190</v>
      </c>
      <c r="F75" s="53" t="e">
        <f>#REF!/SUM(#REF!)</f>
        <v>#REF!</v>
      </c>
    </row>
    <row r="76" spans="2:6">
      <c r="B76" s="25"/>
      <c r="C76" s="29"/>
      <c r="D76" s="43"/>
      <c r="E76" s="43" t="s">
        <v>1191</v>
      </c>
      <c r="F76" s="53" t="e">
        <f>#REF!/SUM(#REF!)</f>
        <v>#REF!</v>
      </c>
    </row>
    <row r="77" spans="2:6">
      <c r="B77" s="25"/>
      <c r="C77" s="29" t="s">
        <v>57</v>
      </c>
      <c r="D77" s="43"/>
      <c r="E77" s="43" t="s">
        <v>1190</v>
      </c>
      <c r="F77" s="53" t="e">
        <f>#REF!/SUM(#REF!)</f>
        <v>#REF!</v>
      </c>
    </row>
    <row r="78" spans="2:6">
      <c r="B78" s="25"/>
      <c r="C78" s="29"/>
      <c r="D78" s="43"/>
      <c r="E78" s="43" t="s">
        <v>1191</v>
      </c>
      <c r="F78" s="53" t="e">
        <f>#REF!/SUM(#REF!)</f>
        <v>#REF!</v>
      </c>
    </row>
    <row r="79" spans="2:6" ht="44.25">
      <c r="B79" s="25"/>
      <c r="C79" s="11" t="s">
        <v>58</v>
      </c>
      <c r="D79" s="43"/>
      <c r="E79" s="43" t="s">
        <v>1190</v>
      </c>
      <c r="F79" s="53" t="e">
        <f>#REF!/SUM(#REF!)</f>
        <v>#REF!</v>
      </c>
    </row>
    <row r="80" spans="2:6">
      <c r="B80" s="25"/>
      <c r="C80" s="11"/>
      <c r="D80" s="43"/>
      <c r="E80" s="43" t="s">
        <v>1191</v>
      </c>
      <c r="F80" s="53" t="e">
        <f>#REF!/SUM(#REF!)</f>
        <v>#REF!</v>
      </c>
    </row>
    <row r="81" spans="2:6">
      <c r="B81" s="25"/>
      <c r="C81" s="29" t="s">
        <v>59</v>
      </c>
      <c r="D81" s="43"/>
      <c r="E81" s="43" t="s">
        <v>1190</v>
      </c>
      <c r="F81" s="53" t="e">
        <f>#REF!/SUM(#REF!)</f>
        <v>#REF!</v>
      </c>
    </row>
    <row r="82" spans="2:6">
      <c r="B82" s="25"/>
      <c r="C82" s="29"/>
      <c r="D82" s="43"/>
      <c r="E82" s="43" t="s">
        <v>1191</v>
      </c>
      <c r="F82" s="53" t="e">
        <f>#REF!/SUM(#REF!)</f>
        <v>#REF!</v>
      </c>
    </row>
    <row r="83" spans="2:6">
      <c r="B83" s="25"/>
      <c r="C83" s="29" t="s">
        <v>60</v>
      </c>
      <c r="D83" s="43"/>
      <c r="E83" s="43" t="s">
        <v>1190</v>
      </c>
      <c r="F83" s="53" t="e">
        <f>#REF!/SUM(#REF!)</f>
        <v>#REF!</v>
      </c>
    </row>
    <row r="84" spans="2:6">
      <c r="B84" s="25"/>
      <c r="C84" s="29"/>
      <c r="D84" s="43"/>
      <c r="E84" s="43" t="s">
        <v>1191</v>
      </c>
      <c r="F84" s="53" t="e">
        <f>#REF!/SUM(#REF!)</f>
        <v>#REF!</v>
      </c>
    </row>
    <row r="85" spans="2:6">
      <c r="B85" s="25"/>
      <c r="C85" s="29" t="s">
        <v>61</v>
      </c>
      <c r="D85" s="43"/>
      <c r="E85" s="43" t="s">
        <v>1190</v>
      </c>
      <c r="F85" s="53" t="e">
        <f>#REF!/SUM(#REF!)</f>
        <v>#REF!</v>
      </c>
    </row>
    <row r="86" spans="2:6">
      <c r="B86" s="25"/>
      <c r="C86" s="29"/>
      <c r="D86" s="43"/>
      <c r="E86" s="43" t="s">
        <v>1191</v>
      </c>
      <c r="F86" s="53" t="e">
        <f>#REF!/SUM(#REF!)</f>
        <v>#REF!</v>
      </c>
    </row>
    <row r="87" spans="2:6">
      <c r="B87" s="25"/>
      <c r="C87" s="29" t="s">
        <v>62</v>
      </c>
      <c r="D87" s="43"/>
      <c r="E87" s="43" t="s">
        <v>1190</v>
      </c>
      <c r="F87" s="53" t="e">
        <f>#REF!/SUM(#REF!)</f>
        <v>#REF!</v>
      </c>
    </row>
    <row r="88" spans="2:6">
      <c r="B88" s="25"/>
      <c r="C88" s="29"/>
      <c r="D88" s="43"/>
      <c r="E88" s="43" t="s">
        <v>1191</v>
      </c>
      <c r="F88" s="53" t="e">
        <f>#REF!/SUM(#REF!)</f>
        <v>#REF!</v>
      </c>
    </row>
    <row r="89" spans="2:6">
      <c r="B89" s="25"/>
      <c r="C89" s="29" t="s">
        <v>63</v>
      </c>
      <c r="D89" s="43"/>
      <c r="E89" s="43" t="s">
        <v>1190</v>
      </c>
      <c r="F89" s="53" t="e">
        <f>#REF!/SUM(#REF!)</f>
        <v>#REF!</v>
      </c>
    </row>
    <row r="90" spans="2:6">
      <c r="B90" s="25"/>
      <c r="C90" s="29"/>
      <c r="D90" s="43"/>
      <c r="E90" s="43" t="s">
        <v>1191</v>
      </c>
      <c r="F90" s="53" t="e">
        <f>#REF!/SUM(#REF!)</f>
        <v>#REF!</v>
      </c>
    </row>
    <row r="91" spans="2:6">
      <c r="B91" s="25"/>
      <c r="C91" s="29" t="s">
        <v>64</v>
      </c>
      <c r="D91" s="43"/>
      <c r="E91" s="43" t="s">
        <v>1190</v>
      </c>
      <c r="F91" s="53" t="e">
        <f>#REF!/SUM(#REF!)</f>
        <v>#REF!</v>
      </c>
    </row>
    <row r="92" spans="2:6">
      <c r="B92" s="25"/>
      <c r="C92" s="29"/>
      <c r="D92" s="43"/>
      <c r="E92" s="43" t="s">
        <v>1191</v>
      </c>
      <c r="F92" s="53" t="e">
        <f>#REF!/SUM(#REF!)</f>
        <v>#REF!</v>
      </c>
    </row>
    <row r="93" spans="2:6">
      <c r="B93" s="25"/>
      <c r="C93" s="29" t="s">
        <v>65</v>
      </c>
      <c r="D93" s="43"/>
      <c r="E93" s="43" t="s">
        <v>1190</v>
      </c>
      <c r="F93" s="53" t="e">
        <f>#REF!/SUM(#REF!)</f>
        <v>#REF!</v>
      </c>
    </row>
    <row r="94" spans="2:6">
      <c r="B94" s="25"/>
      <c r="C94" s="29"/>
      <c r="D94" s="43"/>
      <c r="E94" s="43" t="s">
        <v>1191</v>
      </c>
      <c r="F94" s="53" t="e">
        <f>#REF!/SUM(#REF!)</f>
        <v>#REF!</v>
      </c>
    </row>
    <row r="95" spans="2:6">
      <c r="B95" s="25"/>
      <c r="C95" s="29" t="s">
        <v>66</v>
      </c>
      <c r="D95" s="43"/>
      <c r="E95" s="43" t="s">
        <v>1190</v>
      </c>
      <c r="F95" s="53" t="e">
        <f>#REF!/SUM(#REF!)</f>
        <v>#REF!</v>
      </c>
    </row>
    <row r="96" spans="2:6">
      <c r="B96" s="25"/>
      <c r="C96" s="29"/>
      <c r="D96" s="43"/>
      <c r="E96" s="43" t="s">
        <v>1191</v>
      </c>
      <c r="F96" s="53" t="e">
        <f>#REF!/SUM(#REF!)</f>
        <v>#REF!</v>
      </c>
    </row>
    <row r="97" spans="2:6">
      <c r="B97" s="25"/>
      <c r="C97" s="29" t="s">
        <v>67</v>
      </c>
      <c r="D97" s="43"/>
      <c r="E97" s="43" t="s">
        <v>1190</v>
      </c>
      <c r="F97" s="53" t="e">
        <f>#REF!/SUM(#REF!)</f>
        <v>#REF!</v>
      </c>
    </row>
    <row r="98" spans="2:6">
      <c r="B98" s="25"/>
      <c r="C98" s="29"/>
      <c r="D98" s="43"/>
      <c r="E98" s="43" t="s">
        <v>1191</v>
      </c>
      <c r="F98" s="53" t="e">
        <f>#REF!/SUM(#REF!)</f>
        <v>#REF!</v>
      </c>
    </row>
    <row r="99" spans="2:6">
      <c r="B99" s="25"/>
      <c r="C99" s="29" t="s">
        <v>68</v>
      </c>
      <c r="D99" s="43"/>
      <c r="E99" s="43" t="s">
        <v>1190</v>
      </c>
      <c r="F99" s="53" t="e">
        <f>#REF!/SUM(#REF!)</f>
        <v>#REF!</v>
      </c>
    </row>
    <row r="100" spans="2:6">
      <c r="B100" s="25"/>
      <c r="C100" s="29"/>
      <c r="D100" s="43"/>
      <c r="E100" s="43" t="s">
        <v>1191</v>
      </c>
      <c r="F100" s="53" t="e">
        <f>#REF!/SUM(#REF!)</f>
        <v>#REF!</v>
      </c>
    </row>
    <row r="101" spans="2:6">
      <c r="B101" s="25"/>
      <c r="C101" s="29" t="s">
        <v>69</v>
      </c>
      <c r="D101" s="43"/>
      <c r="E101" s="43" t="s">
        <v>1190</v>
      </c>
      <c r="F101" s="53" t="e">
        <f>#REF!/SUM(#REF!)</f>
        <v>#REF!</v>
      </c>
    </row>
    <row r="102" spans="2:6">
      <c r="B102" s="25"/>
      <c r="C102" s="29"/>
      <c r="D102" s="43"/>
      <c r="E102" s="43" t="s">
        <v>1191</v>
      </c>
      <c r="F102" s="53" t="e">
        <f>#REF!/SUM(#REF!)</f>
        <v>#REF!</v>
      </c>
    </row>
    <row r="103" spans="2:6">
      <c r="B103" s="25"/>
      <c r="C103" s="29" t="s">
        <v>70</v>
      </c>
      <c r="D103" s="43"/>
      <c r="E103" s="43" t="s">
        <v>1190</v>
      </c>
      <c r="F103" s="53" t="e">
        <f>#REF!/SUM(#REF!)</f>
        <v>#REF!</v>
      </c>
    </row>
    <row r="104" spans="2:6">
      <c r="B104" s="25"/>
      <c r="C104" s="29"/>
      <c r="D104" s="43"/>
      <c r="E104" s="43" t="s">
        <v>1191</v>
      </c>
      <c r="F104" s="53" t="e">
        <f>#REF!/SUM(#REF!)</f>
        <v>#REF!</v>
      </c>
    </row>
    <row r="105" spans="2:6">
      <c r="B105" s="25"/>
      <c r="C105" s="29" t="s">
        <v>71</v>
      </c>
      <c r="D105" s="43"/>
      <c r="E105" s="43" t="s">
        <v>1190</v>
      </c>
      <c r="F105" s="53" t="e">
        <f>#REF!/SUM(#REF!)</f>
        <v>#REF!</v>
      </c>
    </row>
    <row r="106" spans="2:6">
      <c r="B106" s="25"/>
      <c r="C106" s="29"/>
      <c r="D106" s="43"/>
      <c r="E106" s="43" t="s">
        <v>1191</v>
      </c>
      <c r="F106" s="53" t="e">
        <f>#REF!/SUM(#REF!)</f>
        <v>#REF!</v>
      </c>
    </row>
    <row r="107" spans="2:6">
      <c r="B107" s="25"/>
      <c r="C107" s="29" t="s">
        <v>72</v>
      </c>
      <c r="D107" s="43"/>
      <c r="E107" s="43" t="s">
        <v>1190</v>
      </c>
      <c r="F107" s="53" t="e">
        <f>#REF!/SUM(#REF!)</f>
        <v>#REF!</v>
      </c>
    </row>
    <row r="108" spans="2:6">
      <c r="B108" s="25"/>
      <c r="C108" s="29"/>
      <c r="D108" s="43"/>
      <c r="E108" s="43" t="s">
        <v>1191</v>
      </c>
      <c r="F108" s="53" t="e">
        <f>#REF!/SUM(#REF!)</f>
        <v>#REF!</v>
      </c>
    </row>
    <row r="109" spans="2:6">
      <c r="B109" s="25"/>
      <c r="C109" s="29" t="s">
        <v>73</v>
      </c>
      <c r="D109" s="43"/>
      <c r="E109" s="43" t="s">
        <v>1190</v>
      </c>
      <c r="F109" s="53" t="e">
        <f>#REF!/SUM(#REF!)</f>
        <v>#REF!</v>
      </c>
    </row>
    <row r="110" spans="2:6">
      <c r="B110" s="25"/>
      <c r="C110" s="29"/>
      <c r="D110" s="43"/>
      <c r="E110" s="43" t="s">
        <v>1191</v>
      </c>
      <c r="F110" s="53" t="e">
        <f>#REF!/SUM(#REF!)</f>
        <v>#REF!</v>
      </c>
    </row>
    <row r="111" spans="2:6">
      <c r="B111" s="25"/>
      <c r="C111" s="29" t="s">
        <v>74</v>
      </c>
      <c r="D111" s="43"/>
      <c r="E111" s="43" t="s">
        <v>1190</v>
      </c>
      <c r="F111" s="53" t="e">
        <f>#REF!/SUM(#REF!)</f>
        <v>#REF!</v>
      </c>
    </row>
    <row r="112" spans="2:6">
      <c r="B112" s="25"/>
      <c r="C112" s="29"/>
      <c r="D112" s="43"/>
      <c r="E112" s="43" t="s">
        <v>1191</v>
      </c>
      <c r="F112" s="53" t="e">
        <f>#REF!/SUM(#REF!)</f>
        <v>#REF!</v>
      </c>
    </row>
    <row r="113" spans="2:6">
      <c r="B113" s="25"/>
      <c r="C113" s="29" t="s">
        <v>75</v>
      </c>
      <c r="D113" s="43"/>
      <c r="E113" s="43" t="s">
        <v>1190</v>
      </c>
      <c r="F113" s="53" t="e">
        <f>#REF!/SUM(#REF!)</f>
        <v>#REF!</v>
      </c>
    </row>
    <row r="114" spans="2:6">
      <c r="B114" s="25"/>
      <c r="C114" s="29"/>
      <c r="D114" s="43"/>
      <c r="E114" s="43" t="s">
        <v>1191</v>
      </c>
      <c r="F114" s="53" t="e">
        <f>#REF!/SUM(#REF!)</f>
        <v>#REF!</v>
      </c>
    </row>
    <row r="115" spans="2:6">
      <c r="B115" s="25"/>
      <c r="C115" s="29" t="s">
        <v>76</v>
      </c>
      <c r="D115" s="43"/>
      <c r="E115" s="43" t="s">
        <v>1190</v>
      </c>
      <c r="F115" s="53" t="e">
        <f>#REF!/SUM(#REF!)</f>
        <v>#REF!</v>
      </c>
    </row>
    <row r="116" spans="2:6">
      <c r="B116" s="25"/>
      <c r="C116" s="29"/>
      <c r="D116" s="43"/>
      <c r="E116" s="43" t="s">
        <v>1191</v>
      </c>
      <c r="F116" s="53" t="e">
        <f>#REF!/SUM(#REF!)</f>
        <v>#REF!</v>
      </c>
    </row>
    <row r="117" spans="2:6">
      <c r="B117" s="25"/>
      <c r="C117" s="29" t="s">
        <v>77</v>
      </c>
      <c r="D117" s="43"/>
      <c r="E117" s="43" t="s">
        <v>1190</v>
      </c>
      <c r="F117" s="53" t="e">
        <f>#REF!/SUM(#REF!)</f>
        <v>#REF!</v>
      </c>
    </row>
    <row r="118" spans="2:6">
      <c r="B118" s="25"/>
      <c r="C118" s="29"/>
      <c r="D118" s="43"/>
      <c r="E118" s="43" t="s">
        <v>1191</v>
      </c>
      <c r="F118" s="53" t="e">
        <f>#REF!/SUM(#REF!)</f>
        <v>#REF!</v>
      </c>
    </row>
    <row r="119" spans="2:6">
      <c r="B119" s="25"/>
      <c r="C119" s="29" t="s">
        <v>78</v>
      </c>
      <c r="D119" s="43"/>
      <c r="E119" s="43" t="s">
        <v>1190</v>
      </c>
      <c r="F119" s="53" t="e">
        <f>#REF!/SUM(#REF!)</f>
        <v>#REF!</v>
      </c>
    </row>
    <row r="120" spans="2:6">
      <c r="B120" s="25"/>
      <c r="C120" s="29"/>
      <c r="D120" s="43"/>
      <c r="E120" s="43" t="s">
        <v>1191</v>
      </c>
      <c r="F120" s="53" t="e">
        <f>#REF!/SUM(#REF!)</f>
        <v>#REF!</v>
      </c>
    </row>
    <row r="121" spans="2:6" ht="15.75" customHeight="1">
      <c r="B121" s="25"/>
      <c r="C121" s="29" t="s">
        <v>79</v>
      </c>
      <c r="D121" s="43"/>
      <c r="E121" s="43" t="s">
        <v>1190</v>
      </c>
      <c r="F121" s="53" t="e">
        <f>#REF!/SUM(#REF!)</f>
        <v>#REF!</v>
      </c>
    </row>
    <row r="122" spans="2:6">
      <c r="B122" s="25"/>
      <c r="C122" s="26"/>
      <c r="D122" s="43"/>
      <c r="E122" s="43" t="s">
        <v>1191</v>
      </c>
      <c r="F122" s="53" t="e">
        <f>#REF!/SUM(#REF!)</f>
        <v>#REF!</v>
      </c>
    </row>
    <row r="123" spans="2:6">
      <c r="B123" s="26" t="s">
        <v>80</v>
      </c>
      <c r="C123" s="26"/>
      <c r="D123" s="43"/>
      <c r="E123" s="43" t="s">
        <v>1190</v>
      </c>
      <c r="F123" s="53" t="e">
        <f>#REF!/SUM(#REF!)</f>
        <v>#REF!</v>
      </c>
    </row>
    <row r="124" spans="2:6">
      <c r="B124" s="26"/>
      <c r="C124" s="26"/>
      <c r="D124" s="43"/>
      <c r="E124" s="43" t="s">
        <v>1191</v>
      </c>
      <c r="F124" s="53" t="e">
        <f>#REF!/SUM(#REF!)</f>
        <v>#REF!</v>
      </c>
    </row>
    <row r="125" spans="2:6">
      <c r="B125" s="26" t="s">
        <v>81</v>
      </c>
      <c r="C125" s="43"/>
      <c r="D125" s="43"/>
      <c r="E125" s="43" t="s">
        <v>1190</v>
      </c>
      <c r="F125" s="53" t="e">
        <f>#REF!/SUM(#REF!)</f>
        <v>#REF!</v>
      </c>
    </row>
    <row r="126" spans="2:6">
      <c r="B126" s="43"/>
      <c r="C126" s="43"/>
      <c r="D126" s="43"/>
      <c r="E126" s="43" t="s">
        <v>1191</v>
      </c>
      <c r="F126" s="53" t="e">
        <f>#REF!/SUM(#REF!)</f>
        <v>#REF!</v>
      </c>
    </row>
    <row r="127" spans="2:6" hidden="1">
      <c r="B127" s="26" t="s">
        <v>82</v>
      </c>
      <c r="C127" s="26"/>
      <c r="D127" s="43"/>
      <c r="E127" s="43" t="s">
        <v>1190</v>
      </c>
      <c r="F127" s="53" t="e">
        <f>#REF!</f>
        <v>#REF!</v>
      </c>
    </row>
    <row r="128" spans="2:6">
      <c r="B128" s="25" t="s">
        <v>83</v>
      </c>
      <c r="C128" s="29" t="s">
        <v>84</v>
      </c>
      <c r="D128" s="43"/>
      <c r="E128" s="43" t="s">
        <v>1191</v>
      </c>
      <c r="F128" s="53" t="e">
        <f>#REF!/SUM(#REF!)</f>
        <v>#REF!</v>
      </c>
    </row>
    <row r="129" spans="2:6">
      <c r="B129" s="25"/>
      <c r="C129" s="29"/>
      <c r="D129" s="43"/>
      <c r="E129" s="43" t="s">
        <v>1190</v>
      </c>
      <c r="F129" s="53" t="e">
        <f>#REF!/SUM(#REF!)</f>
        <v>#REF!</v>
      </c>
    </row>
    <row r="130" spans="2:6">
      <c r="B130" s="25"/>
      <c r="C130" s="29" t="s">
        <v>85</v>
      </c>
      <c r="D130" s="43"/>
      <c r="E130" s="43" t="s">
        <v>1191</v>
      </c>
      <c r="F130" s="53" t="e">
        <f>#REF!/SUM(#REF!)</f>
        <v>#REF!</v>
      </c>
    </row>
    <row r="131" spans="2:6">
      <c r="B131" s="25"/>
      <c r="C131" s="29"/>
      <c r="D131" s="43"/>
      <c r="E131" s="43" t="s">
        <v>1190</v>
      </c>
      <c r="F131" s="53" t="e">
        <f>#REF!/SUM(#REF!)</f>
        <v>#REF!</v>
      </c>
    </row>
    <row r="132" spans="2:6">
      <c r="B132" s="25"/>
      <c r="C132" s="29" t="s">
        <v>86</v>
      </c>
      <c r="D132" s="43"/>
      <c r="E132" s="43" t="s">
        <v>1191</v>
      </c>
      <c r="F132" s="53" t="e">
        <f>#REF!/SUM(#REF!)</f>
        <v>#REF!</v>
      </c>
    </row>
    <row r="133" spans="2:6">
      <c r="B133" s="25"/>
      <c r="C133" s="29"/>
      <c r="D133" s="43"/>
      <c r="E133" s="43" t="s">
        <v>1190</v>
      </c>
      <c r="F133" s="53" t="e">
        <f>#REF!/SUM(#REF!)</f>
        <v>#REF!</v>
      </c>
    </row>
    <row r="134" spans="2:6">
      <c r="B134" s="25"/>
      <c r="C134" s="29" t="s">
        <v>65</v>
      </c>
      <c r="D134" s="43"/>
      <c r="E134" s="43" t="s">
        <v>1191</v>
      </c>
      <c r="F134" s="53" t="e">
        <f>#REF!/SUM(#REF!)</f>
        <v>#REF!</v>
      </c>
    </row>
    <row r="135" spans="2:6">
      <c r="B135" s="25"/>
      <c r="C135" s="29"/>
      <c r="D135" s="43"/>
      <c r="E135" s="43" t="s">
        <v>1190</v>
      </c>
      <c r="F135" s="53" t="e">
        <f>#REF!/SUM(#REF!)</f>
        <v>#REF!</v>
      </c>
    </row>
    <row r="136" spans="2:6">
      <c r="B136" s="25"/>
      <c r="C136" s="29" t="s">
        <v>87</v>
      </c>
      <c r="D136" s="43"/>
      <c r="E136" s="43" t="s">
        <v>1191</v>
      </c>
      <c r="F136" s="53" t="e">
        <f>#REF!/SUM(#REF!)</f>
        <v>#REF!</v>
      </c>
    </row>
    <row r="137" spans="2:6">
      <c r="B137" s="25"/>
      <c r="C137" s="29"/>
      <c r="D137" s="43"/>
      <c r="E137" s="43" t="s">
        <v>1190</v>
      </c>
      <c r="F137" s="53" t="e">
        <f>#REF!/SUM(#REF!)</f>
        <v>#REF!</v>
      </c>
    </row>
    <row r="138" spans="2:6">
      <c r="B138" s="25"/>
      <c r="C138" s="29" t="s">
        <v>88</v>
      </c>
      <c r="D138" s="43"/>
      <c r="E138" s="43" t="s">
        <v>1191</v>
      </c>
      <c r="F138" s="53" t="e">
        <f>#REF!/SUM(#REF!)</f>
        <v>#REF!</v>
      </c>
    </row>
    <row r="139" spans="2:6">
      <c r="B139" s="25"/>
      <c r="C139" s="29"/>
      <c r="D139" s="43"/>
      <c r="E139" s="43" t="s">
        <v>1190</v>
      </c>
      <c r="F139" s="53" t="e">
        <f>#REF!/SUM(#REF!)</f>
        <v>#REF!</v>
      </c>
    </row>
    <row r="140" spans="2:6">
      <c r="B140" s="25"/>
      <c r="C140" s="29" t="s">
        <v>89</v>
      </c>
      <c r="D140" s="43"/>
      <c r="E140" s="43" t="s">
        <v>1191</v>
      </c>
      <c r="F140" s="53" t="e">
        <f>#REF!/SUM(#REF!)</f>
        <v>#REF!</v>
      </c>
    </row>
    <row r="141" spans="2:6">
      <c r="B141" s="25"/>
      <c r="C141" s="29"/>
      <c r="D141" s="43"/>
      <c r="E141" s="43" t="s">
        <v>1190</v>
      </c>
      <c r="F141" s="53" t="e">
        <f>#REF!/SUM(#REF!)</f>
        <v>#REF!</v>
      </c>
    </row>
    <row r="142" spans="2:6">
      <c r="B142" s="25"/>
      <c r="C142" s="29" t="s">
        <v>90</v>
      </c>
      <c r="D142" s="43"/>
      <c r="E142" s="43" t="s">
        <v>1191</v>
      </c>
      <c r="F142" s="53" t="e">
        <f>#REF!/SUM(#REF!)</f>
        <v>#REF!</v>
      </c>
    </row>
    <row r="143" spans="2:6">
      <c r="B143" s="25"/>
      <c r="C143" s="29"/>
      <c r="D143" s="43"/>
      <c r="E143" s="43" t="s">
        <v>1190</v>
      </c>
      <c r="F143" s="53" t="e">
        <f>#REF!/SUM(#REF!)</f>
        <v>#REF!</v>
      </c>
    </row>
    <row r="144" spans="2:6">
      <c r="B144" s="25"/>
      <c r="C144" s="29" t="s">
        <v>91</v>
      </c>
      <c r="D144" s="43"/>
      <c r="E144" s="43" t="s">
        <v>1191</v>
      </c>
      <c r="F144" s="53" t="e">
        <f>#REF!/SUM(#REF!)</f>
        <v>#REF!</v>
      </c>
    </row>
    <row r="145" spans="2:6">
      <c r="B145" s="25"/>
      <c r="C145" s="29"/>
      <c r="D145" s="43"/>
      <c r="E145" s="43" t="s">
        <v>1190</v>
      </c>
      <c r="F145" s="53" t="e">
        <f>#REF!/SUM(#REF!)</f>
        <v>#REF!</v>
      </c>
    </row>
    <row r="146" spans="2:6">
      <c r="B146" s="25" t="s">
        <v>92</v>
      </c>
      <c r="C146" s="9" t="s">
        <v>93</v>
      </c>
      <c r="D146" s="43"/>
      <c r="E146" s="43" t="s">
        <v>1191</v>
      </c>
      <c r="F146" s="53" t="e">
        <f>#REF!/SUM(#REF!)</f>
        <v>#REF!</v>
      </c>
    </row>
    <row r="147" spans="2:6">
      <c r="B147" s="25"/>
      <c r="C147" s="9"/>
      <c r="D147" s="43"/>
      <c r="E147" s="43" t="s">
        <v>1190</v>
      </c>
      <c r="F147" s="53" t="e">
        <f>#REF!/SUM(#REF!)</f>
        <v>#REF!</v>
      </c>
    </row>
    <row r="148" spans="2:6">
      <c r="B148" s="25"/>
      <c r="C148" s="30" t="s">
        <v>94</v>
      </c>
      <c r="D148" s="43"/>
      <c r="E148" s="43" t="s">
        <v>1191</v>
      </c>
      <c r="F148" s="53" t="e">
        <f>#REF!/SUM(#REF!)</f>
        <v>#REF!</v>
      </c>
    </row>
    <row r="149" spans="2:6">
      <c r="B149" s="25"/>
      <c r="C149" s="30"/>
      <c r="D149" s="43"/>
      <c r="E149" s="43" t="s">
        <v>1190</v>
      </c>
      <c r="F149" s="53" t="e">
        <f>#REF!/SUM(#REF!)</f>
        <v>#REF!</v>
      </c>
    </row>
    <row r="150" spans="2:6">
      <c r="B150" s="25"/>
      <c r="C150" s="30" t="s">
        <v>95</v>
      </c>
      <c r="D150" s="43"/>
      <c r="E150" s="43" t="s">
        <v>1191</v>
      </c>
      <c r="F150" s="53" t="e">
        <f>#REF!/SUM(#REF!)</f>
        <v>#REF!</v>
      </c>
    </row>
    <row r="151" spans="2:6">
      <c r="B151" s="25"/>
      <c r="C151" s="30"/>
      <c r="D151" s="43"/>
      <c r="E151" s="43" t="s">
        <v>1190</v>
      </c>
      <c r="F151" s="53" t="e">
        <f>#REF!/SUM(#REF!)</f>
        <v>#REF!</v>
      </c>
    </row>
    <row r="152" spans="2:6">
      <c r="B152" s="25"/>
      <c r="C152" s="30" t="s">
        <v>96</v>
      </c>
      <c r="D152" s="43"/>
      <c r="E152" s="43" t="s">
        <v>1191</v>
      </c>
      <c r="F152" s="53" t="e">
        <f>#REF!/SUM(#REF!)</f>
        <v>#REF!</v>
      </c>
    </row>
    <row r="153" spans="2:6">
      <c r="B153" s="25"/>
      <c r="C153" s="30"/>
      <c r="D153" s="43"/>
      <c r="E153" s="43" t="s">
        <v>1190</v>
      </c>
      <c r="F153" s="53" t="e">
        <f>#REF!/SUM(#REF!)</f>
        <v>#REF!</v>
      </c>
    </row>
    <row r="154" spans="2:6">
      <c r="B154" s="25"/>
      <c r="C154" s="30" t="s">
        <v>97</v>
      </c>
      <c r="D154" s="43"/>
      <c r="E154" s="43" t="s">
        <v>1191</v>
      </c>
      <c r="F154" s="53" t="e">
        <f>#REF!/SUM(#REF!)</f>
        <v>#REF!</v>
      </c>
    </row>
    <row r="155" spans="2:6">
      <c r="B155" s="25"/>
      <c r="C155" s="30"/>
      <c r="D155" s="43"/>
      <c r="E155" s="43" t="s">
        <v>1190</v>
      </c>
      <c r="F155" s="53" t="e">
        <f>#REF!/SUM(#REF!)</f>
        <v>#REF!</v>
      </c>
    </row>
    <row r="156" spans="2:6">
      <c r="B156" s="25"/>
      <c r="C156" s="30" t="s">
        <v>98</v>
      </c>
      <c r="D156" s="43"/>
      <c r="E156" s="43" t="s">
        <v>1191</v>
      </c>
      <c r="F156" s="53" t="e">
        <f>#REF!/SUM(#REF!)</f>
        <v>#REF!</v>
      </c>
    </row>
    <row r="157" spans="2:6">
      <c r="B157" s="25"/>
      <c r="C157" s="30"/>
      <c r="D157" s="43"/>
      <c r="E157" s="43" t="s">
        <v>1190</v>
      </c>
      <c r="F157" s="53" t="e">
        <f>#REF!/SUM(#REF!)</f>
        <v>#REF!</v>
      </c>
    </row>
    <row r="158" spans="2:6">
      <c r="B158" s="25" t="s">
        <v>99</v>
      </c>
      <c r="C158" s="25" t="s">
        <v>100</v>
      </c>
      <c r="D158" s="43"/>
      <c r="E158" s="43" t="s">
        <v>1191</v>
      </c>
      <c r="F158" s="53" t="e">
        <f>#REF!/SUM(#REF!)</f>
        <v>#REF!</v>
      </c>
    </row>
    <row r="159" spans="2:6">
      <c r="B159" s="25"/>
      <c r="C159" s="25"/>
      <c r="D159" s="43"/>
      <c r="E159" s="43" t="s">
        <v>1190</v>
      </c>
      <c r="F159" s="53" t="e">
        <f>#REF!/SUM(#REF!)</f>
        <v>#REF!</v>
      </c>
    </row>
    <row r="160" spans="2:6">
      <c r="B160" s="25"/>
      <c r="C160" s="30" t="s">
        <v>101</v>
      </c>
      <c r="D160" s="43"/>
      <c r="E160" s="43" t="s">
        <v>1191</v>
      </c>
      <c r="F160" s="53" t="e">
        <f>#REF!/SUM(#REF!)</f>
        <v>#REF!</v>
      </c>
    </row>
    <row r="161" spans="2:6">
      <c r="B161" s="25"/>
      <c r="C161" s="30"/>
      <c r="D161" s="43"/>
      <c r="E161" s="43" t="s">
        <v>1190</v>
      </c>
      <c r="F161" s="53" t="e">
        <f>#REF!/SUM(#REF!)</f>
        <v>#REF!</v>
      </c>
    </row>
    <row r="162" spans="2:6" hidden="1">
      <c r="B162" s="25"/>
      <c r="C162" s="30" t="s">
        <v>102</v>
      </c>
      <c r="D162" s="43"/>
      <c r="E162" s="43" t="s">
        <v>1191</v>
      </c>
      <c r="F162" s="53" t="e">
        <f>#REF!</f>
        <v>#REF!</v>
      </c>
    </row>
    <row r="163" spans="2:6" hidden="1">
      <c r="B163" s="25"/>
      <c r="C163" s="30" t="s">
        <v>103</v>
      </c>
      <c r="D163" s="43"/>
      <c r="E163" s="43" t="s">
        <v>1190</v>
      </c>
      <c r="F163" s="53" t="e">
        <f>#REF!</f>
        <v>#REF!</v>
      </c>
    </row>
    <row r="164" spans="2:6" hidden="1">
      <c r="B164" s="25"/>
      <c r="C164" s="30" t="s">
        <v>104</v>
      </c>
      <c r="D164" s="43"/>
      <c r="E164" s="43" t="s">
        <v>1191</v>
      </c>
      <c r="F164" s="53" t="e">
        <f>#REF!</f>
        <v>#REF!</v>
      </c>
    </row>
    <row r="165" spans="2:6" hidden="1">
      <c r="B165" s="25"/>
      <c r="C165" s="30" t="s">
        <v>103</v>
      </c>
      <c r="D165" s="43"/>
      <c r="E165" s="43" t="s">
        <v>1190</v>
      </c>
      <c r="F165" s="53" t="e">
        <f>#REF!</f>
        <v>#REF!</v>
      </c>
    </row>
    <row r="166" spans="2:6" hidden="1">
      <c r="B166" s="25"/>
      <c r="C166" s="30" t="s">
        <v>105</v>
      </c>
      <c r="D166" s="43"/>
      <c r="E166" s="43" t="s">
        <v>1191</v>
      </c>
      <c r="F166" s="53" t="e">
        <f>#REF!</f>
        <v>#REF!</v>
      </c>
    </row>
    <row r="167" spans="2:6" hidden="1">
      <c r="B167" s="25"/>
      <c r="C167" s="30" t="s">
        <v>106</v>
      </c>
      <c r="D167" s="43"/>
      <c r="E167" s="43" t="s">
        <v>1190</v>
      </c>
      <c r="F167" s="53" t="e">
        <f>#REF!</f>
        <v>#REF!</v>
      </c>
    </row>
    <row r="168" spans="2:6" hidden="1">
      <c r="B168" s="25"/>
      <c r="C168" s="30" t="s">
        <v>107</v>
      </c>
      <c r="D168" s="43"/>
      <c r="E168" s="43" t="s">
        <v>1191</v>
      </c>
      <c r="F168" s="53" t="e">
        <f>#REF!</f>
        <v>#REF!</v>
      </c>
    </row>
    <row r="169" spans="2:6" hidden="1">
      <c r="B169" s="25"/>
      <c r="C169" s="30" t="s">
        <v>108</v>
      </c>
      <c r="D169" s="43"/>
      <c r="E169" s="43" t="s">
        <v>1190</v>
      </c>
      <c r="F169" s="53" t="e">
        <f>#REF!</f>
        <v>#REF!</v>
      </c>
    </row>
    <row r="170" spans="2:6" hidden="1">
      <c r="B170" s="25"/>
      <c r="C170" s="30" t="s">
        <v>109</v>
      </c>
      <c r="D170" s="43"/>
      <c r="E170" s="43" t="s">
        <v>1191</v>
      </c>
      <c r="F170" s="53" t="e">
        <f>#REF!</f>
        <v>#REF!</v>
      </c>
    </row>
    <row r="171" spans="2:6" hidden="1">
      <c r="B171" s="25"/>
      <c r="C171" s="30" t="s">
        <v>110</v>
      </c>
      <c r="D171" s="43"/>
      <c r="E171" s="43" t="s">
        <v>1190</v>
      </c>
      <c r="F171" s="53" t="e">
        <f>#REF!</f>
        <v>#REF!</v>
      </c>
    </row>
    <row r="172" spans="2:6" hidden="1">
      <c r="B172" s="25"/>
      <c r="C172" s="30" t="s">
        <v>111</v>
      </c>
      <c r="D172" s="43"/>
      <c r="E172" s="43" t="s">
        <v>1191</v>
      </c>
      <c r="F172" s="53" t="e">
        <f>#REF!</f>
        <v>#REF!</v>
      </c>
    </row>
    <row r="173" spans="2:6" ht="28.5">
      <c r="B173" s="25" t="s">
        <v>112</v>
      </c>
      <c r="C173" s="30" t="s">
        <v>113</v>
      </c>
      <c r="D173" s="43"/>
      <c r="E173" s="43" t="s">
        <v>1190</v>
      </c>
      <c r="F173" s="53" t="e">
        <f>#REF!/SUM(#REF!)</f>
        <v>#REF!</v>
      </c>
    </row>
    <row r="174" spans="2:6">
      <c r="B174" s="25"/>
      <c r="C174" s="30"/>
      <c r="D174" s="43"/>
      <c r="E174" s="43" t="s">
        <v>1191</v>
      </c>
      <c r="F174" s="53" t="e">
        <f>#REF!/SUM(#REF!)</f>
        <v>#REF!</v>
      </c>
    </row>
    <row r="175" spans="2:6">
      <c r="B175" s="25"/>
      <c r="C175" s="30" t="s">
        <v>114</v>
      </c>
      <c r="D175" s="43"/>
      <c r="E175" s="43" t="s">
        <v>1190</v>
      </c>
      <c r="F175" s="53" t="e">
        <f>#REF!/SUM(#REF!)</f>
        <v>#REF!</v>
      </c>
    </row>
    <row r="176" spans="2:6">
      <c r="B176" s="25"/>
      <c r="C176" s="30"/>
      <c r="D176" s="43"/>
      <c r="E176" s="43" t="s">
        <v>1191</v>
      </c>
      <c r="F176" s="53" t="e">
        <f>#REF!/SUM(#REF!)</f>
        <v>#REF!</v>
      </c>
    </row>
    <row r="177" spans="2:6">
      <c r="B177" s="25"/>
      <c r="C177" s="30" t="s">
        <v>115</v>
      </c>
      <c r="D177" s="43"/>
      <c r="E177" s="43" t="s">
        <v>1190</v>
      </c>
      <c r="F177" s="53" t="e">
        <f>#REF!/SUM(#REF!)</f>
        <v>#REF!</v>
      </c>
    </row>
    <row r="178" spans="2:6">
      <c r="B178" s="25"/>
      <c r="C178" s="30"/>
      <c r="D178" s="43"/>
      <c r="E178" s="43" t="s">
        <v>1191</v>
      </c>
      <c r="F178" s="53" t="e">
        <f>#REF!/SUM(#REF!)</f>
        <v>#REF!</v>
      </c>
    </row>
    <row r="179" spans="2:6">
      <c r="B179" s="25"/>
      <c r="C179" s="30" t="s">
        <v>116</v>
      </c>
      <c r="D179" s="43"/>
      <c r="E179" s="43" t="s">
        <v>1190</v>
      </c>
      <c r="F179" s="53" t="e">
        <f>#REF!/SUM(#REF!)</f>
        <v>#REF!</v>
      </c>
    </row>
    <row r="180" spans="2:6">
      <c r="B180" s="25"/>
      <c r="C180" s="30"/>
      <c r="D180" s="43"/>
      <c r="E180" s="43" t="s">
        <v>1191</v>
      </c>
      <c r="F180" s="53" t="e">
        <f>#REF!/SUM(#REF!)</f>
        <v>#REF!</v>
      </c>
    </row>
    <row r="181" spans="2:6">
      <c r="B181" s="25"/>
      <c r="C181" s="30" t="s">
        <v>117</v>
      </c>
      <c r="D181" s="43"/>
      <c r="E181" s="43" t="s">
        <v>1190</v>
      </c>
      <c r="F181" s="53" t="e">
        <f>#REF!/SUM(#REF!)</f>
        <v>#REF!</v>
      </c>
    </row>
    <row r="182" spans="2:6">
      <c r="B182" s="25"/>
      <c r="C182" s="30"/>
      <c r="D182" s="43"/>
      <c r="E182" s="43" t="s">
        <v>1191</v>
      </c>
      <c r="F182" s="53" t="e">
        <f>#REF!/SUM(#REF!)</f>
        <v>#REF!</v>
      </c>
    </row>
    <row r="183" spans="2:6">
      <c r="B183" s="25"/>
      <c r="C183" s="30" t="s">
        <v>118</v>
      </c>
      <c r="D183" s="43"/>
      <c r="E183" s="43" t="s">
        <v>1190</v>
      </c>
      <c r="F183" s="53" t="e">
        <f>#REF!/SUM(#REF!)</f>
        <v>#REF!</v>
      </c>
    </row>
    <row r="184" spans="2:6">
      <c r="B184" s="25"/>
      <c r="C184" s="30"/>
      <c r="D184" s="43"/>
      <c r="E184" s="43" t="s">
        <v>1191</v>
      </c>
      <c r="F184" s="53" t="e">
        <f>#REF!/SUM(#REF!)</f>
        <v>#REF!</v>
      </c>
    </row>
    <row r="185" spans="2:6" ht="30">
      <c r="B185" s="25"/>
      <c r="C185" s="30" t="s">
        <v>119</v>
      </c>
      <c r="D185" s="43"/>
      <c r="E185" s="43" t="s">
        <v>1190</v>
      </c>
      <c r="F185" s="53" t="e">
        <f>#REF!/SUM(#REF!)</f>
        <v>#REF!</v>
      </c>
    </row>
    <row r="186" spans="2:6">
      <c r="B186" s="25"/>
      <c r="C186" s="30"/>
      <c r="D186" s="43"/>
      <c r="E186" s="43" t="s">
        <v>1191</v>
      </c>
      <c r="F186" s="53" t="e">
        <f>#REF!/SUM(#REF!)</f>
        <v>#REF!</v>
      </c>
    </row>
    <row r="187" spans="2:6">
      <c r="B187" s="25" t="s">
        <v>120</v>
      </c>
      <c r="C187" s="29" t="s">
        <v>121</v>
      </c>
      <c r="D187" s="43"/>
      <c r="E187" s="43" t="s">
        <v>1190</v>
      </c>
      <c r="F187" s="53" t="e">
        <f>#REF!/SUM(#REF!)</f>
        <v>#REF!</v>
      </c>
    </row>
    <row r="188" spans="2:6">
      <c r="B188" s="25"/>
      <c r="C188" s="29"/>
      <c r="D188" s="43"/>
      <c r="E188" s="43" t="s">
        <v>1191</v>
      </c>
      <c r="F188" s="53" t="e">
        <f>#REF!/SUM(#REF!)</f>
        <v>#REF!</v>
      </c>
    </row>
    <row r="189" spans="2:6">
      <c r="B189" s="25"/>
      <c r="C189" s="29" t="s">
        <v>122</v>
      </c>
      <c r="D189" s="43"/>
      <c r="E189" s="43" t="s">
        <v>1190</v>
      </c>
      <c r="F189" s="53" t="e">
        <f>#REF!/SUM(#REF!)</f>
        <v>#REF!</v>
      </c>
    </row>
    <row r="190" spans="2:6">
      <c r="B190" s="25"/>
      <c r="C190" s="29"/>
      <c r="D190" s="43"/>
      <c r="E190" s="43" t="s">
        <v>1191</v>
      </c>
      <c r="F190" s="53" t="e">
        <f>#REF!/SUM(#REF!)</f>
        <v>#REF!</v>
      </c>
    </row>
    <row r="191" spans="2:6">
      <c r="B191" s="25"/>
      <c r="C191" s="29" t="s">
        <v>123</v>
      </c>
      <c r="D191" s="43"/>
      <c r="E191" s="43" t="s">
        <v>1190</v>
      </c>
      <c r="F191" s="53" t="e">
        <f>#REF!/SUM(#REF!)</f>
        <v>#REF!</v>
      </c>
    </row>
    <row r="192" spans="2:6">
      <c r="B192" s="25"/>
      <c r="C192" s="29"/>
      <c r="D192" s="43"/>
      <c r="E192" s="43" t="s">
        <v>1191</v>
      </c>
      <c r="F192" s="53" t="e">
        <f>#REF!/SUM(#REF!)</f>
        <v>#REF!</v>
      </c>
    </row>
    <row r="193" spans="2:6">
      <c r="B193" s="25"/>
      <c r="C193" s="29" t="s">
        <v>124</v>
      </c>
      <c r="D193" s="43"/>
      <c r="E193" s="43" t="s">
        <v>1190</v>
      </c>
      <c r="F193" s="53" t="e">
        <f>#REF!/SUM(#REF!)</f>
        <v>#REF!</v>
      </c>
    </row>
    <row r="194" spans="2:6">
      <c r="B194" s="25"/>
      <c r="C194" s="29"/>
      <c r="D194" s="43"/>
      <c r="E194" s="43" t="s">
        <v>1191</v>
      </c>
      <c r="F194" s="53" t="e">
        <f>#REF!/SUM(#REF!)</f>
        <v>#REF!</v>
      </c>
    </row>
    <row r="195" spans="2:6">
      <c r="B195" s="25"/>
      <c r="C195" s="29" t="s">
        <v>125</v>
      </c>
      <c r="D195" s="43"/>
      <c r="E195" s="43" t="s">
        <v>1190</v>
      </c>
      <c r="F195" s="53" t="e">
        <f>#REF!/SUM(#REF!)</f>
        <v>#REF!</v>
      </c>
    </row>
    <row r="196" spans="2:6">
      <c r="B196" s="25"/>
      <c r="C196" s="29"/>
      <c r="D196" s="43"/>
      <c r="E196" s="43" t="s">
        <v>1191</v>
      </c>
      <c r="F196" s="53" t="e">
        <f>#REF!/SUM(#REF!)</f>
        <v>#REF!</v>
      </c>
    </row>
    <row r="197" spans="2:6">
      <c r="B197" s="25"/>
      <c r="C197" s="29" t="s">
        <v>126</v>
      </c>
      <c r="D197" s="43"/>
      <c r="E197" s="43" t="s">
        <v>1190</v>
      </c>
      <c r="F197" s="53" t="e">
        <f>#REF!/SUM(#REF!)</f>
        <v>#REF!</v>
      </c>
    </row>
    <row r="198" spans="2:6">
      <c r="B198" s="25"/>
      <c r="C198" s="29"/>
      <c r="D198" s="43"/>
      <c r="E198" s="43" t="s">
        <v>1191</v>
      </c>
      <c r="F198" s="53" t="e">
        <f>#REF!/SUM(#REF!)</f>
        <v>#REF!</v>
      </c>
    </row>
    <row r="199" spans="2:6">
      <c r="B199" s="25"/>
      <c r="C199" s="29" t="s">
        <v>127</v>
      </c>
      <c r="D199" s="43"/>
      <c r="E199" s="43" t="s">
        <v>1190</v>
      </c>
      <c r="F199" s="53" t="e">
        <f>#REF!/SUM(#REF!)</f>
        <v>#REF!</v>
      </c>
    </row>
    <row r="200" spans="2:6">
      <c r="B200" s="25"/>
      <c r="C200" s="29"/>
      <c r="D200" s="43"/>
      <c r="E200" s="43" t="s">
        <v>1191</v>
      </c>
      <c r="F200" s="53" t="e">
        <f>#REF!/SUM(#REF!)</f>
        <v>#REF!</v>
      </c>
    </row>
    <row r="201" spans="2:6">
      <c r="B201" s="25"/>
      <c r="C201" s="29" t="s">
        <v>128</v>
      </c>
      <c r="D201" s="43"/>
      <c r="E201" s="43" t="s">
        <v>1190</v>
      </c>
      <c r="F201" s="53" t="e">
        <f>#REF!/SUM(#REF!)</f>
        <v>#REF!</v>
      </c>
    </row>
    <row r="202" spans="2:6">
      <c r="B202" s="25"/>
      <c r="C202" s="29"/>
      <c r="D202" s="43"/>
      <c r="E202" s="43" t="s">
        <v>1191</v>
      </c>
      <c r="F202" s="53" t="e">
        <f>#REF!/SUM(#REF!)</f>
        <v>#REF!</v>
      </c>
    </row>
    <row r="203" spans="2:6" ht="30">
      <c r="B203" s="25"/>
      <c r="C203" s="10" t="s">
        <v>129</v>
      </c>
      <c r="D203" s="43"/>
      <c r="E203" s="43" t="s">
        <v>1190</v>
      </c>
      <c r="F203" s="53" t="e">
        <f>#REF!/SUM(#REF!)</f>
        <v>#REF!</v>
      </c>
    </row>
    <row r="204" spans="2:6">
      <c r="B204" s="25"/>
      <c r="C204" s="10"/>
      <c r="D204" s="43"/>
      <c r="E204" s="43" t="s">
        <v>1191</v>
      </c>
      <c r="F204" s="53" t="e">
        <f>#REF!/SUM(#REF!)</f>
        <v>#REF!</v>
      </c>
    </row>
    <row r="205" spans="2:6" ht="30">
      <c r="B205" s="25"/>
      <c r="C205" s="10" t="s">
        <v>130</v>
      </c>
      <c r="D205" s="43"/>
      <c r="E205" s="43" t="s">
        <v>1190</v>
      </c>
      <c r="F205" s="53" t="e">
        <f>#REF!/SUM(#REF!)</f>
        <v>#REF!</v>
      </c>
    </row>
    <row r="206" spans="2:6">
      <c r="B206" s="25"/>
      <c r="C206" s="10"/>
      <c r="D206" s="43"/>
      <c r="E206" s="43" t="s">
        <v>1191</v>
      </c>
      <c r="F206" s="53" t="e">
        <f>#REF!/SUM(#REF!)</f>
        <v>#REF!</v>
      </c>
    </row>
    <row r="207" spans="2:6">
      <c r="B207" s="25" t="s">
        <v>131</v>
      </c>
      <c r="C207" s="11" t="s">
        <v>132</v>
      </c>
      <c r="D207" s="43"/>
      <c r="E207" s="43" t="s">
        <v>1190</v>
      </c>
      <c r="F207" s="53" t="e">
        <f>#REF!/SUM(#REF!)</f>
        <v>#REF!</v>
      </c>
    </row>
    <row r="208" spans="2:6">
      <c r="B208" s="25"/>
      <c r="C208" s="11"/>
      <c r="D208" s="43"/>
      <c r="E208" s="43" t="s">
        <v>1191</v>
      </c>
      <c r="F208" s="53" t="e">
        <f>#REF!/SUM(#REF!)</f>
        <v>#REF!</v>
      </c>
    </row>
    <row r="209" spans="2:6" ht="29.25">
      <c r="B209" s="25"/>
      <c r="C209" s="10" t="s">
        <v>133</v>
      </c>
      <c r="D209" s="43"/>
      <c r="E209" s="43" t="s">
        <v>1190</v>
      </c>
      <c r="F209" s="53" t="e">
        <f>#REF!/SUM(#REF!)</f>
        <v>#REF!</v>
      </c>
    </row>
    <row r="210" spans="2:6">
      <c r="B210" s="25"/>
      <c r="C210" s="10"/>
      <c r="D210" s="43"/>
      <c r="E210" s="43" t="s">
        <v>1191</v>
      </c>
      <c r="F210" s="53" t="e">
        <f>#REF!/SUM(#REF!)</f>
        <v>#REF!</v>
      </c>
    </row>
    <row r="211" spans="2:6">
      <c r="B211" s="25"/>
      <c r="C211" s="10" t="s">
        <v>134</v>
      </c>
      <c r="D211" s="43"/>
      <c r="E211" s="43" t="s">
        <v>1190</v>
      </c>
      <c r="F211" s="53" t="e">
        <f>#REF!/SUM(#REF!)</f>
        <v>#REF!</v>
      </c>
    </row>
    <row r="212" spans="2:6">
      <c r="B212" s="25"/>
      <c r="C212" s="10"/>
      <c r="D212" s="43"/>
      <c r="E212" s="43" t="s">
        <v>1191</v>
      </c>
      <c r="F212" s="53" t="e">
        <f>#REF!/SUM(#REF!)</f>
        <v>#REF!</v>
      </c>
    </row>
    <row r="213" spans="2:6" ht="30">
      <c r="B213" s="25"/>
      <c r="C213" s="10" t="s">
        <v>135</v>
      </c>
      <c r="D213" s="43"/>
      <c r="E213" s="43" t="s">
        <v>1190</v>
      </c>
      <c r="F213" s="53" t="e">
        <f>#REF!/SUM(#REF!)</f>
        <v>#REF!</v>
      </c>
    </row>
    <row r="214" spans="2:6">
      <c r="B214" s="25"/>
      <c r="C214" s="10"/>
      <c r="D214" s="43"/>
      <c r="E214" s="43" t="s">
        <v>1191</v>
      </c>
      <c r="F214" s="53" t="e">
        <f>#REF!/SUM(#REF!)</f>
        <v>#REF!</v>
      </c>
    </row>
    <row r="215" spans="2:6">
      <c r="B215" s="25"/>
      <c r="C215" s="10" t="s">
        <v>136</v>
      </c>
      <c r="D215" s="43"/>
      <c r="E215" s="43" t="s">
        <v>1190</v>
      </c>
      <c r="F215" s="53" t="e">
        <f>#REF!/SUM(#REF!)</f>
        <v>#REF!</v>
      </c>
    </row>
    <row r="216" spans="2:6">
      <c r="B216" s="25"/>
      <c r="C216" s="10"/>
      <c r="D216" s="43"/>
      <c r="E216" s="43" t="s">
        <v>1191</v>
      </c>
      <c r="F216" s="53" t="e">
        <f>#REF!/SUM(#REF!)</f>
        <v>#REF!</v>
      </c>
    </row>
    <row r="217" spans="2:6">
      <c r="B217" s="25"/>
      <c r="C217" s="10" t="s">
        <v>137</v>
      </c>
      <c r="D217" s="43"/>
      <c r="E217" s="43" t="s">
        <v>1190</v>
      </c>
      <c r="F217" s="53" t="e">
        <f>#REF!/SUM(#REF!)</f>
        <v>#REF!</v>
      </c>
    </row>
    <row r="218" spans="2:6">
      <c r="B218" s="25"/>
      <c r="C218" s="10"/>
      <c r="D218" s="43"/>
      <c r="E218" s="43" t="s">
        <v>1191</v>
      </c>
      <c r="F218" s="53" t="e">
        <f>#REF!/SUM(#REF!)</f>
        <v>#REF!</v>
      </c>
    </row>
    <row r="219" spans="2:6">
      <c r="B219" s="25" t="s">
        <v>138</v>
      </c>
      <c r="C219" s="11" t="s">
        <v>139</v>
      </c>
      <c r="D219" s="43"/>
      <c r="E219" s="43" t="s">
        <v>1190</v>
      </c>
      <c r="F219" s="53" t="e">
        <f>#REF!/SUM(#REF!)</f>
        <v>#REF!</v>
      </c>
    </row>
    <row r="220" spans="2:6">
      <c r="B220" s="25"/>
      <c r="C220" s="11"/>
      <c r="D220" s="43"/>
      <c r="E220" s="43" t="s">
        <v>1191</v>
      </c>
      <c r="F220" s="53" t="e">
        <f>#REF!/SUM(#REF!)</f>
        <v>#REF!</v>
      </c>
    </row>
    <row r="221" spans="2:6" ht="29.25">
      <c r="B221" s="25"/>
      <c r="C221" s="30" t="s">
        <v>140</v>
      </c>
      <c r="D221" s="43"/>
      <c r="E221" s="43" t="s">
        <v>1190</v>
      </c>
      <c r="F221" s="53" t="e">
        <f>#REF!/SUM(#REF!)</f>
        <v>#REF!</v>
      </c>
    </row>
    <row r="222" spans="2:6">
      <c r="B222" s="25"/>
      <c r="C222" s="30"/>
      <c r="D222" s="43"/>
      <c r="E222" s="43" t="s">
        <v>1191</v>
      </c>
      <c r="F222" s="53" t="e">
        <f>#REF!/SUM(#REF!)</f>
        <v>#REF!</v>
      </c>
    </row>
    <row r="223" spans="2:6">
      <c r="B223" s="25"/>
      <c r="C223" s="30" t="s">
        <v>141</v>
      </c>
      <c r="D223" s="43"/>
      <c r="E223" s="43" t="s">
        <v>1190</v>
      </c>
      <c r="F223" s="53" t="e">
        <f>#REF!/SUM(#REF!)</f>
        <v>#REF!</v>
      </c>
    </row>
    <row r="224" spans="2:6">
      <c r="B224" s="25"/>
      <c r="C224" s="30"/>
      <c r="D224" s="43"/>
      <c r="E224" s="43" t="s">
        <v>1191</v>
      </c>
      <c r="F224" s="53" t="e">
        <f>#REF!/SUM(#REF!)</f>
        <v>#REF!</v>
      </c>
    </row>
    <row r="225" spans="2:6">
      <c r="B225" s="25"/>
      <c r="C225" s="30" t="s">
        <v>142</v>
      </c>
      <c r="D225" s="43"/>
      <c r="E225" s="43" t="s">
        <v>1190</v>
      </c>
      <c r="F225" s="53" t="e">
        <f>#REF!/SUM(#REF!)</f>
        <v>#REF!</v>
      </c>
    </row>
    <row r="226" spans="2:6">
      <c r="B226" s="25"/>
      <c r="C226" s="30"/>
      <c r="D226" s="43"/>
      <c r="E226" s="43" t="s">
        <v>1191</v>
      </c>
      <c r="F226" s="53" t="e">
        <f>#REF!/SUM(#REF!)</f>
        <v>#REF!</v>
      </c>
    </row>
    <row r="227" spans="2:6">
      <c r="B227" s="25"/>
      <c r="C227" s="30" t="s">
        <v>143</v>
      </c>
      <c r="D227" s="43"/>
      <c r="E227" s="43" t="s">
        <v>1190</v>
      </c>
      <c r="F227" s="53" t="e">
        <f>#REF!/SUM(#REF!)</f>
        <v>#REF!</v>
      </c>
    </row>
    <row r="228" spans="2:6">
      <c r="B228" s="25"/>
      <c r="C228" s="30"/>
      <c r="D228" s="43"/>
      <c r="E228" s="43" t="s">
        <v>1191</v>
      </c>
      <c r="F228" s="53" t="e">
        <f>#REF!/SUM(#REF!)</f>
        <v>#REF!</v>
      </c>
    </row>
    <row r="229" spans="2:6">
      <c r="B229" s="25"/>
      <c r="C229" s="30" t="s">
        <v>144</v>
      </c>
      <c r="D229" s="43"/>
      <c r="E229" s="43" t="s">
        <v>1190</v>
      </c>
      <c r="F229" s="53" t="e">
        <f>#REF!/SUM(#REF!)</f>
        <v>#REF!</v>
      </c>
    </row>
    <row r="230" spans="2:6">
      <c r="B230" s="25"/>
      <c r="C230" s="30"/>
      <c r="D230" s="43"/>
      <c r="E230" s="43" t="s">
        <v>1191</v>
      </c>
      <c r="F230" s="53" t="e">
        <f>#REF!/SUM(#REF!)</f>
        <v>#REF!</v>
      </c>
    </row>
    <row r="231" spans="2:6">
      <c r="B231" s="25"/>
      <c r="C231" s="30" t="s">
        <v>145</v>
      </c>
      <c r="D231" s="43"/>
      <c r="E231" s="43" t="s">
        <v>1190</v>
      </c>
      <c r="F231" s="53" t="e">
        <f>#REF!/SUM(#REF!)</f>
        <v>#REF!</v>
      </c>
    </row>
    <row r="232" spans="2:6">
      <c r="B232" s="25"/>
      <c r="C232" s="30"/>
      <c r="D232" s="43"/>
      <c r="E232" s="43" t="s">
        <v>1191</v>
      </c>
      <c r="F232" s="53" t="e">
        <f>#REF!/SUM(#REF!)</f>
        <v>#REF!</v>
      </c>
    </row>
    <row r="233" spans="2:6">
      <c r="B233" s="25"/>
      <c r="C233" s="30" t="s">
        <v>146</v>
      </c>
      <c r="D233" s="43"/>
      <c r="E233" s="43" t="s">
        <v>1190</v>
      </c>
      <c r="F233" s="53" t="e">
        <f>#REF!/SUM(#REF!)</f>
        <v>#REF!</v>
      </c>
    </row>
    <row r="234" spans="2:6">
      <c r="B234" s="25"/>
      <c r="C234" s="30"/>
      <c r="D234" s="43"/>
      <c r="E234" s="43" t="s">
        <v>1191</v>
      </c>
      <c r="F234" s="53" t="e">
        <f>#REF!/SUM(#REF!)</f>
        <v>#REF!</v>
      </c>
    </row>
    <row r="235" spans="2:6">
      <c r="B235" s="25"/>
      <c r="C235" s="30" t="s">
        <v>147</v>
      </c>
      <c r="D235" s="43"/>
      <c r="E235" s="43" t="s">
        <v>1190</v>
      </c>
      <c r="F235" s="53" t="e">
        <f>#REF!/SUM(#REF!)</f>
        <v>#REF!</v>
      </c>
    </row>
    <row r="236" spans="2:6">
      <c r="B236" s="25"/>
      <c r="C236" s="30"/>
      <c r="D236" s="43"/>
      <c r="E236" s="43" t="s">
        <v>1191</v>
      </c>
      <c r="F236" s="53" t="e">
        <f>#REF!/SUM(#REF!)</f>
        <v>#REF!</v>
      </c>
    </row>
    <row r="237" spans="2:6">
      <c r="B237" s="25"/>
      <c r="C237" s="30" t="s">
        <v>148</v>
      </c>
      <c r="D237" s="43"/>
      <c r="E237" s="43" t="s">
        <v>1190</v>
      </c>
      <c r="F237" s="53" t="e">
        <f>#REF!/SUM(#REF!)</f>
        <v>#REF!</v>
      </c>
    </row>
    <row r="238" spans="2:6">
      <c r="B238" s="25"/>
      <c r="C238" s="30"/>
      <c r="D238" s="43"/>
      <c r="E238" s="43" t="s">
        <v>1191</v>
      </c>
      <c r="F238" s="53" t="e">
        <f>#REF!/SUM(#REF!)</f>
        <v>#REF!</v>
      </c>
    </row>
    <row r="239" spans="2:6" ht="45">
      <c r="B239" s="25"/>
      <c r="C239" s="30" t="s">
        <v>149</v>
      </c>
      <c r="D239" s="43"/>
      <c r="E239" s="43" t="s">
        <v>1190</v>
      </c>
      <c r="F239" s="53" t="e">
        <f>#REF!/SUM(#REF!)</f>
        <v>#REF!</v>
      </c>
    </row>
    <row r="240" spans="2:6">
      <c r="B240" s="25"/>
      <c r="C240" s="30"/>
      <c r="D240" s="43"/>
      <c r="E240" s="43" t="s">
        <v>1191</v>
      </c>
      <c r="F240" s="53" t="e">
        <f>#REF!/SUM(#REF!)</f>
        <v>#REF!</v>
      </c>
    </row>
    <row r="241" spans="2:6" ht="45">
      <c r="B241" s="25"/>
      <c r="C241" s="30" t="s">
        <v>150</v>
      </c>
      <c r="D241" s="43"/>
      <c r="E241" s="43" t="s">
        <v>1190</v>
      </c>
      <c r="F241" s="53" t="e">
        <f>#REF!/SUM(#REF!)</f>
        <v>#REF!</v>
      </c>
    </row>
    <row r="242" spans="2:6">
      <c r="B242" s="25"/>
      <c r="C242" s="30"/>
      <c r="D242" s="43"/>
      <c r="E242" s="43" t="s">
        <v>1191</v>
      </c>
      <c r="F242" s="53" t="e">
        <f>#REF!/SUM(#REF!)</f>
        <v>#REF!</v>
      </c>
    </row>
    <row r="243" spans="2:6" ht="45">
      <c r="B243" s="25"/>
      <c r="C243" s="30" t="s">
        <v>151</v>
      </c>
      <c r="D243" s="43"/>
      <c r="E243" s="43" t="s">
        <v>1190</v>
      </c>
      <c r="F243" s="53" t="e">
        <f>#REF!/SUM(#REF!)</f>
        <v>#REF!</v>
      </c>
    </row>
    <row r="244" spans="2:6">
      <c r="B244" s="25"/>
      <c r="C244" s="30"/>
      <c r="D244" s="43"/>
      <c r="E244" s="43" t="s">
        <v>1191</v>
      </c>
      <c r="F244" s="53" t="e">
        <f>#REF!/SUM(#REF!)</f>
        <v>#REF!</v>
      </c>
    </row>
    <row r="245" spans="2:6" ht="45">
      <c r="B245" s="25"/>
      <c r="C245" s="30" t="s">
        <v>152</v>
      </c>
      <c r="D245" s="43"/>
      <c r="E245" s="43" t="s">
        <v>1190</v>
      </c>
      <c r="F245" s="53" t="e">
        <f>#REF!/SUM(#REF!)</f>
        <v>#REF!</v>
      </c>
    </row>
    <row r="246" spans="2:6">
      <c r="B246" s="25"/>
      <c r="C246" s="30"/>
      <c r="D246" s="43"/>
      <c r="E246" s="43" t="s">
        <v>1191</v>
      </c>
      <c r="F246" s="53" t="e">
        <f>#REF!/SUM(#REF!)</f>
        <v>#REF!</v>
      </c>
    </row>
    <row r="247" spans="2:6" ht="45">
      <c r="B247" s="25"/>
      <c r="C247" s="30" t="s">
        <v>153</v>
      </c>
      <c r="D247" s="43"/>
      <c r="E247" s="43" t="s">
        <v>1190</v>
      </c>
      <c r="F247" s="53" t="e">
        <f>#REF!/SUM(#REF!)</f>
        <v>#REF!</v>
      </c>
    </row>
    <row r="248" spans="2:6">
      <c r="B248" s="25"/>
      <c r="C248" s="30"/>
      <c r="D248" s="43"/>
      <c r="E248" s="43" t="s">
        <v>1191</v>
      </c>
      <c r="F248" s="53" t="e">
        <f>#REF!/SUM(#REF!)</f>
        <v>#REF!</v>
      </c>
    </row>
    <row r="249" spans="2:6">
      <c r="B249" s="25"/>
      <c r="C249" s="30" t="s">
        <v>154</v>
      </c>
      <c r="D249" s="43"/>
      <c r="E249" s="43" t="s">
        <v>1190</v>
      </c>
      <c r="F249" s="53" t="e">
        <f>#REF!/SUM(#REF!)</f>
        <v>#REF!</v>
      </c>
    </row>
    <row r="250" spans="2:6">
      <c r="B250" s="25"/>
      <c r="C250" s="30"/>
      <c r="D250" s="43"/>
      <c r="E250" s="43" t="s">
        <v>1191</v>
      </c>
      <c r="F250" s="53" t="e">
        <f>#REF!/SUM(#REF!)</f>
        <v>#REF!</v>
      </c>
    </row>
    <row r="251" spans="2:6">
      <c r="B251" s="25" t="s">
        <v>155</v>
      </c>
      <c r="C251" s="11" t="s">
        <v>156</v>
      </c>
      <c r="D251" s="43"/>
      <c r="E251" s="43" t="s">
        <v>1190</v>
      </c>
      <c r="F251" s="53" t="e">
        <f>#REF!/SUM(#REF!)</f>
        <v>#REF!</v>
      </c>
    </row>
    <row r="252" spans="2:6">
      <c r="B252" s="25"/>
      <c r="C252" s="11"/>
      <c r="D252" s="43"/>
      <c r="E252" s="43" t="s">
        <v>1191</v>
      </c>
      <c r="F252" s="53" t="e">
        <f>#REF!/SUM(#REF!)</f>
        <v>#REF!</v>
      </c>
    </row>
    <row r="253" spans="2:6" ht="29.25">
      <c r="B253" s="25"/>
      <c r="C253" s="30" t="s">
        <v>157</v>
      </c>
      <c r="D253" s="43"/>
      <c r="E253" s="43" t="s">
        <v>1190</v>
      </c>
      <c r="F253" s="53" t="e">
        <f>#REF!/SUM(#REF!)</f>
        <v>#REF!</v>
      </c>
    </row>
    <row r="254" spans="2:6">
      <c r="B254" s="25"/>
      <c r="C254" s="30"/>
      <c r="D254" s="43"/>
      <c r="E254" s="43" t="s">
        <v>1191</v>
      </c>
      <c r="F254" s="53" t="e">
        <f>#REF!/SUM(#REF!)</f>
        <v>#REF!</v>
      </c>
    </row>
    <row r="255" spans="2:6">
      <c r="B255" s="25"/>
      <c r="C255" s="30" t="s">
        <v>158</v>
      </c>
      <c r="D255" s="43"/>
      <c r="E255" s="43" t="s">
        <v>1190</v>
      </c>
      <c r="F255" s="53" t="e">
        <f>#REF!/SUM(#REF!)</f>
        <v>#REF!</v>
      </c>
    </row>
    <row r="256" spans="2:6">
      <c r="B256" s="25"/>
      <c r="C256" s="30"/>
      <c r="D256" s="43"/>
      <c r="E256" s="43" t="s">
        <v>1191</v>
      </c>
      <c r="F256" s="53" t="e">
        <f>#REF!/SUM(#REF!)</f>
        <v>#REF!</v>
      </c>
    </row>
    <row r="257" spans="2:6">
      <c r="B257" s="25"/>
      <c r="C257" s="30" t="s">
        <v>159</v>
      </c>
      <c r="D257" s="43"/>
      <c r="E257" s="43" t="s">
        <v>1190</v>
      </c>
      <c r="F257" s="53" t="e">
        <f>#REF!/SUM(#REF!)</f>
        <v>#REF!</v>
      </c>
    </row>
    <row r="258" spans="2:6">
      <c r="B258" s="25"/>
      <c r="C258" s="30"/>
      <c r="D258" s="43"/>
      <c r="E258" s="43" t="s">
        <v>1191</v>
      </c>
      <c r="F258" s="53" t="e">
        <f>#REF!/SUM(#REF!)</f>
        <v>#REF!</v>
      </c>
    </row>
    <row r="259" spans="2:6">
      <c r="B259" s="25"/>
      <c r="C259" s="30" t="s">
        <v>160</v>
      </c>
      <c r="D259" s="43"/>
      <c r="E259" s="43" t="s">
        <v>1190</v>
      </c>
      <c r="F259" s="53" t="e">
        <f>#REF!/SUM(#REF!)</f>
        <v>#REF!</v>
      </c>
    </row>
    <row r="260" spans="2:6">
      <c r="B260" s="25"/>
      <c r="C260" s="30"/>
      <c r="D260" s="43"/>
      <c r="E260" s="43" t="s">
        <v>1191</v>
      </c>
      <c r="F260" s="53" t="e">
        <f>#REF!/SUM(#REF!)</f>
        <v>#REF!</v>
      </c>
    </row>
    <row r="261" spans="2:6" ht="30">
      <c r="B261" s="25" t="s">
        <v>161</v>
      </c>
      <c r="C261" s="30" t="s">
        <v>162</v>
      </c>
      <c r="D261" s="43"/>
      <c r="E261" s="43" t="s">
        <v>1190</v>
      </c>
      <c r="F261" s="53" t="e">
        <f>#REF!/SUM(#REF!)</f>
        <v>#REF!</v>
      </c>
    </row>
    <row r="262" spans="2:6">
      <c r="B262" s="25"/>
      <c r="C262" s="30"/>
      <c r="D262" s="43"/>
      <c r="E262" s="43" t="s">
        <v>1191</v>
      </c>
      <c r="F262" s="53" t="e">
        <f>#REF!/SUM(#REF!)</f>
        <v>#REF!</v>
      </c>
    </row>
    <row r="263" spans="2:6">
      <c r="B263" s="25"/>
      <c r="C263" s="30" t="s">
        <v>163</v>
      </c>
      <c r="D263" s="43"/>
      <c r="E263" s="43" t="s">
        <v>1190</v>
      </c>
      <c r="F263" s="53" t="e">
        <f>#REF!/SUM(#REF!)</f>
        <v>#REF!</v>
      </c>
    </row>
    <row r="264" spans="2:6">
      <c r="B264" s="25"/>
      <c r="C264" s="30"/>
      <c r="D264" s="43"/>
      <c r="E264" s="43" t="s">
        <v>1191</v>
      </c>
      <c r="F264" s="53" t="e">
        <f>#REF!/SUM(#REF!)</f>
        <v>#REF!</v>
      </c>
    </row>
    <row r="265" spans="2:6" ht="28.5">
      <c r="B265" s="25" t="s">
        <v>164</v>
      </c>
      <c r="C265" s="25"/>
      <c r="D265" s="43"/>
      <c r="E265" s="12"/>
      <c r="F265" s="53" t="e">
        <f>#REF!</f>
        <v>#REF!</v>
      </c>
    </row>
    <row r="266" spans="2:6">
      <c r="B266" s="25"/>
      <c r="C266" s="30" t="s">
        <v>165</v>
      </c>
      <c r="D266" s="43"/>
      <c r="E266" s="43" t="s">
        <v>1190</v>
      </c>
      <c r="F266" s="53" t="e">
        <f>#REF!/SUM(#REF!)</f>
        <v>#REF!</v>
      </c>
    </row>
    <row r="267" spans="2:6">
      <c r="B267" s="25"/>
      <c r="C267" s="30"/>
      <c r="D267" s="43"/>
      <c r="E267" s="43" t="s">
        <v>1191</v>
      </c>
      <c r="F267" s="53" t="e">
        <f>#REF!/SUM(#REF!)</f>
        <v>#REF!</v>
      </c>
    </row>
    <row r="268" spans="2:6">
      <c r="B268" s="25"/>
      <c r="C268" s="30" t="s">
        <v>166</v>
      </c>
      <c r="D268" s="43"/>
      <c r="E268" s="43" t="s">
        <v>1190</v>
      </c>
      <c r="F268" s="53" t="e">
        <f>#REF!/SUM(#REF!)</f>
        <v>#REF!</v>
      </c>
    </row>
    <row r="269" spans="2:6">
      <c r="B269" s="25"/>
      <c r="C269" s="30"/>
      <c r="D269" s="43"/>
      <c r="E269" s="43" t="s">
        <v>1191</v>
      </c>
      <c r="F269" s="53" t="e">
        <f>#REF!/SUM(#REF!)</f>
        <v>#REF!</v>
      </c>
    </row>
    <row r="270" spans="2:6" ht="30">
      <c r="B270" s="25"/>
      <c r="C270" s="30" t="s">
        <v>167</v>
      </c>
      <c r="D270" s="43"/>
      <c r="E270" s="43" t="s">
        <v>1190</v>
      </c>
      <c r="F270" s="53" t="e">
        <f>#REF!/SUM(#REF!)</f>
        <v>#REF!</v>
      </c>
    </row>
    <row r="271" spans="2:6">
      <c r="B271" s="25"/>
      <c r="C271" s="30"/>
      <c r="D271" s="43"/>
      <c r="E271" s="43" t="s">
        <v>1191</v>
      </c>
      <c r="F271" s="53" t="e">
        <f>#REF!/SUM(#REF!)</f>
        <v>#REF!</v>
      </c>
    </row>
    <row r="272" spans="2:6" ht="30">
      <c r="B272" s="25"/>
      <c r="C272" s="30" t="s">
        <v>168</v>
      </c>
      <c r="D272" s="43"/>
      <c r="E272" s="43" t="s">
        <v>1190</v>
      </c>
      <c r="F272" s="53" t="e">
        <f>#REF!/SUM(#REF!)</f>
        <v>#REF!</v>
      </c>
    </row>
    <row r="273" spans="2:6">
      <c r="B273" s="25"/>
      <c r="C273" s="30"/>
      <c r="D273" s="43"/>
      <c r="E273" s="43" t="s">
        <v>1191</v>
      </c>
      <c r="F273" s="53" t="e">
        <f>#REF!/SUM(#REF!)</f>
        <v>#REF!</v>
      </c>
    </row>
    <row r="274" spans="2:6" ht="30">
      <c r="B274" s="25"/>
      <c r="C274" s="30" t="s">
        <v>169</v>
      </c>
      <c r="D274" s="43"/>
      <c r="E274" s="43" t="s">
        <v>1190</v>
      </c>
      <c r="F274" s="53" t="e">
        <f>#REF!/SUM(#REF!)</f>
        <v>#REF!</v>
      </c>
    </row>
    <row r="275" spans="2:6">
      <c r="B275" s="25"/>
      <c r="C275" s="30"/>
      <c r="D275" s="43"/>
      <c r="E275" s="43" t="s">
        <v>1191</v>
      </c>
      <c r="F275" s="53" t="e">
        <f>#REF!/SUM(#REF!)</f>
        <v>#REF!</v>
      </c>
    </row>
    <row r="276" spans="2:6" ht="28.5">
      <c r="B276" s="25" t="s">
        <v>170</v>
      </c>
      <c r="C276" s="25" t="s">
        <v>171</v>
      </c>
      <c r="D276" s="43"/>
      <c r="E276" s="43" t="s">
        <v>1190</v>
      </c>
      <c r="F276" s="53" t="e">
        <f>#REF!/SUM(#REF!)</f>
        <v>#REF!</v>
      </c>
    </row>
    <row r="277" spans="2:6">
      <c r="B277" s="25"/>
      <c r="C277" s="25"/>
      <c r="D277" s="43"/>
      <c r="E277" s="43" t="s">
        <v>1191</v>
      </c>
      <c r="F277" s="53" t="e">
        <f>#REF!/SUM(#REF!)</f>
        <v>#REF!</v>
      </c>
    </row>
    <row r="278" spans="2:6" ht="45">
      <c r="B278" s="25"/>
      <c r="C278" s="30" t="s">
        <v>172</v>
      </c>
      <c r="D278" s="43"/>
      <c r="E278" s="43" t="s">
        <v>1190</v>
      </c>
      <c r="F278" s="53" t="e">
        <f>#REF!/SUM(#REF!)</f>
        <v>#REF!</v>
      </c>
    </row>
    <row r="279" spans="2:6">
      <c r="B279" s="25"/>
      <c r="C279" s="30"/>
      <c r="D279" s="43"/>
      <c r="E279" s="43" t="s">
        <v>1191</v>
      </c>
      <c r="F279" s="53" t="e">
        <f>#REF!/SUM(#REF!)</f>
        <v>#REF!</v>
      </c>
    </row>
    <row r="280" spans="2:6">
      <c r="B280" s="25"/>
      <c r="C280" s="10" t="s">
        <v>173</v>
      </c>
      <c r="D280" s="43"/>
      <c r="E280" s="43" t="s">
        <v>346</v>
      </c>
      <c r="F280" s="53" t="e">
        <f>#REF!/SUM(#REF!)</f>
        <v>#REF!</v>
      </c>
    </row>
    <row r="281" spans="2:6">
      <c r="B281" s="25"/>
      <c r="C281" s="10"/>
      <c r="D281" s="43"/>
      <c r="E281" s="43" t="s">
        <v>348</v>
      </c>
      <c r="F281" s="53" t="e">
        <f>#REF!/SUM(#REF!)</f>
        <v>#REF!</v>
      </c>
    </row>
    <row r="282" spans="2:6">
      <c r="B282" s="25"/>
      <c r="C282" s="10"/>
      <c r="D282" s="43"/>
      <c r="E282" s="43" t="s">
        <v>350</v>
      </c>
      <c r="F282" s="53" t="e">
        <f>#REF!/SUM(#REF!)</f>
        <v>#REF!</v>
      </c>
    </row>
    <row r="283" spans="2:6">
      <c r="B283" s="25"/>
      <c r="C283" s="10"/>
      <c r="D283" s="43"/>
      <c r="E283" s="43" t="s">
        <v>352</v>
      </c>
      <c r="F283" s="53" t="e">
        <f>#REF!/SUM(#REF!)</f>
        <v>#REF!</v>
      </c>
    </row>
    <row r="284" spans="2:6">
      <c r="B284" s="25" t="s">
        <v>174</v>
      </c>
      <c r="C284" s="10"/>
      <c r="D284" s="43"/>
      <c r="E284" s="7"/>
      <c r="F284" s="53"/>
    </row>
    <row r="285" spans="2:6">
      <c r="B285" s="25"/>
      <c r="C285" s="10" t="s">
        <v>175</v>
      </c>
      <c r="D285" s="43"/>
      <c r="E285" s="43" t="s">
        <v>1190</v>
      </c>
      <c r="F285" s="53" t="e">
        <f>#REF!/SUM(#REF!)</f>
        <v>#REF!</v>
      </c>
    </row>
    <row r="286" spans="2:6">
      <c r="B286" s="25"/>
      <c r="C286" s="10"/>
      <c r="D286" s="43"/>
      <c r="E286" s="43" t="s">
        <v>1191</v>
      </c>
      <c r="F286" s="53" t="e">
        <f>#REF!/SUM(#REF!)</f>
        <v>#REF!</v>
      </c>
    </row>
    <row r="287" spans="2:6" ht="45">
      <c r="B287" s="25"/>
      <c r="C287" s="10" t="s">
        <v>176</v>
      </c>
      <c r="D287" s="43"/>
      <c r="E287" s="43" t="s">
        <v>1190</v>
      </c>
      <c r="F287" s="53" t="e">
        <f>#REF!/SUM(#REF!)</f>
        <v>#REF!</v>
      </c>
    </row>
    <row r="288" spans="2:6">
      <c r="B288" s="25"/>
      <c r="C288" s="10"/>
      <c r="D288" s="43"/>
      <c r="E288" s="43" t="s">
        <v>1191</v>
      </c>
      <c r="F288" s="53" t="e">
        <f>#REF!/SUM(#REF!)</f>
        <v>#REF!</v>
      </c>
    </row>
    <row r="289" spans="2:6" hidden="1">
      <c r="B289" s="25"/>
      <c r="C289" s="10" t="s">
        <v>177</v>
      </c>
      <c r="D289" s="43"/>
      <c r="E289" s="7" t="s">
        <v>178</v>
      </c>
      <c r="F289" s="53" t="e">
        <f>#REF!</f>
        <v>#REF!</v>
      </c>
    </row>
    <row r="290" spans="2:6" hidden="1">
      <c r="B290" s="25"/>
      <c r="C290" s="10" t="s">
        <v>179</v>
      </c>
      <c r="D290" s="43"/>
      <c r="E290" s="7" t="s">
        <v>178</v>
      </c>
      <c r="F290" s="53" t="e">
        <f>#REF!</f>
        <v>#REF!</v>
      </c>
    </row>
    <row r="291" spans="2:6" ht="30" hidden="1">
      <c r="B291" s="25"/>
      <c r="C291" s="10" t="s">
        <v>180</v>
      </c>
      <c r="D291" s="43"/>
      <c r="E291" s="7" t="s">
        <v>178</v>
      </c>
      <c r="F291" s="53" t="e">
        <f>#REF!</f>
        <v>#REF!</v>
      </c>
    </row>
    <row r="292" spans="2:6" hidden="1">
      <c r="B292" s="25"/>
      <c r="C292" s="10" t="s">
        <v>181</v>
      </c>
      <c r="D292" s="43"/>
      <c r="E292" s="7" t="s">
        <v>13</v>
      </c>
      <c r="F292" s="53" t="e">
        <f>#REF!</f>
        <v>#REF!</v>
      </c>
    </row>
    <row r="293" spans="2:6" ht="15.75" hidden="1">
      <c r="B293" s="44" t="s">
        <v>182</v>
      </c>
      <c r="C293" s="44"/>
      <c r="D293" s="43"/>
      <c r="E293" s="44"/>
      <c r="F293" s="53" t="e">
        <f>#REF!</f>
        <v>#REF!</v>
      </c>
    </row>
    <row r="294" spans="2:6" hidden="1">
      <c r="B294" s="25" t="s">
        <v>183</v>
      </c>
      <c r="C294" s="30" t="s">
        <v>184</v>
      </c>
      <c r="D294" s="43"/>
      <c r="E294" s="7" t="s">
        <v>10</v>
      </c>
      <c r="F294" s="53" t="e">
        <f>#REF!</f>
        <v>#REF!</v>
      </c>
    </row>
    <row r="295" spans="2:6" ht="30" hidden="1">
      <c r="B295" s="25"/>
      <c r="C295" s="30" t="s">
        <v>185</v>
      </c>
      <c r="D295" s="43"/>
      <c r="E295" s="7" t="s">
        <v>10</v>
      </c>
      <c r="F295" s="53" t="e">
        <f>#REF!</f>
        <v>#REF!</v>
      </c>
    </row>
    <row r="296" spans="2:6" hidden="1">
      <c r="B296" s="25"/>
      <c r="C296" s="30" t="s">
        <v>186</v>
      </c>
      <c r="D296" s="43"/>
      <c r="E296" s="7" t="s">
        <v>10</v>
      </c>
      <c r="F296" s="53" t="e">
        <f>#REF!</f>
        <v>#REF!</v>
      </c>
    </row>
    <row r="297" spans="2:6" hidden="1">
      <c r="B297" s="25"/>
      <c r="C297" s="30" t="s">
        <v>187</v>
      </c>
      <c r="D297" s="43"/>
      <c r="E297" s="7" t="s">
        <v>188</v>
      </c>
      <c r="F297" s="53" t="e">
        <f>#REF!</f>
        <v>#REF!</v>
      </c>
    </row>
    <row r="298" spans="2:6" hidden="1">
      <c r="B298" s="25"/>
      <c r="C298" s="30" t="s">
        <v>189</v>
      </c>
      <c r="D298" s="43"/>
      <c r="E298" s="7" t="s">
        <v>188</v>
      </c>
      <c r="F298" s="53" t="e">
        <f>#REF!</f>
        <v>#REF!</v>
      </c>
    </row>
    <row r="299" spans="2:6" hidden="1">
      <c r="B299" s="25"/>
      <c r="C299" s="30" t="s">
        <v>190</v>
      </c>
      <c r="D299" s="43"/>
      <c r="E299" s="7" t="s">
        <v>188</v>
      </c>
      <c r="F299" s="53" t="e">
        <f>#REF!</f>
        <v>#REF!</v>
      </c>
    </row>
    <row r="300" spans="2:6" hidden="1">
      <c r="B300" s="25"/>
      <c r="C300" s="30" t="s">
        <v>191</v>
      </c>
      <c r="D300" s="43"/>
      <c r="E300" s="7" t="s">
        <v>188</v>
      </c>
      <c r="F300" s="53" t="e">
        <f>#REF!</f>
        <v>#REF!</v>
      </c>
    </row>
    <row r="301" spans="2:6" hidden="1">
      <c r="B301" s="25"/>
      <c r="C301" s="30" t="s">
        <v>192</v>
      </c>
      <c r="D301" s="43"/>
      <c r="E301" s="7" t="s">
        <v>188</v>
      </c>
      <c r="F301" s="53" t="e">
        <f>#REF!</f>
        <v>#REF!</v>
      </c>
    </row>
    <row r="302" spans="2:6" hidden="1">
      <c r="B302" s="25"/>
      <c r="C302" s="30" t="s">
        <v>193</v>
      </c>
      <c r="D302" s="43"/>
      <c r="E302" s="7" t="s">
        <v>188</v>
      </c>
      <c r="F302" s="53" t="e">
        <f>#REF!</f>
        <v>#REF!</v>
      </c>
    </row>
    <row r="303" spans="2:6" ht="45" hidden="1">
      <c r="B303" s="25"/>
      <c r="C303" s="30" t="s">
        <v>194</v>
      </c>
      <c r="D303" s="43"/>
      <c r="E303" s="7" t="s">
        <v>188</v>
      </c>
      <c r="F303" s="53" t="e">
        <f>#REF!</f>
        <v>#REF!</v>
      </c>
    </row>
    <row r="304" spans="2:6" hidden="1">
      <c r="B304" s="25"/>
      <c r="C304" s="30" t="s">
        <v>195</v>
      </c>
      <c r="D304" s="43"/>
      <c r="E304" s="7" t="s">
        <v>188</v>
      </c>
      <c r="F304" s="53" t="e">
        <f>#REF!</f>
        <v>#REF!</v>
      </c>
    </row>
    <row r="305" spans="2:6" hidden="1">
      <c r="B305" s="25"/>
      <c r="C305" s="30" t="s">
        <v>196</v>
      </c>
      <c r="D305" s="43"/>
      <c r="E305" s="7" t="s">
        <v>188</v>
      </c>
      <c r="F305" s="53" t="e">
        <f>#REF!</f>
        <v>#REF!</v>
      </c>
    </row>
    <row r="306" spans="2:6" hidden="1">
      <c r="B306" s="25"/>
      <c r="C306" s="30" t="s">
        <v>197</v>
      </c>
      <c r="D306" s="43"/>
      <c r="E306" s="7" t="s">
        <v>188</v>
      </c>
      <c r="F306" s="53" t="e">
        <f>#REF!</f>
        <v>#REF!</v>
      </c>
    </row>
    <row r="307" spans="2:6" hidden="1">
      <c r="B307" s="25"/>
      <c r="C307" s="30" t="s">
        <v>198</v>
      </c>
      <c r="D307" s="43"/>
      <c r="E307" s="7" t="s">
        <v>188</v>
      </c>
      <c r="F307" s="53" t="e">
        <f>#REF!</f>
        <v>#REF!</v>
      </c>
    </row>
    <row r="308" spans="2:6" ht="30" hidden="1">
      <c r="B308" s="25"/>
      <c r="C308" s="30" t="s">
        <v>199</v>
      </c>
      <c r="D308" s="43"/>
      <c r="E308" s="7" t="s">
        <v>188</v>
      </c>
      <c r="F308" s="53" t="e">
        <f>#REF!</f>
        <v>#REF!</v>
      </c>
    </row>
    <row r="309" spans="2:6" ht="45" hidden="1">
      <c r="B309" s="25"/>
      <c r="C309" s="30" t="s">
        <v>200</v>
      </c>
      <c r="D309" s="43"/>
      <c r="E309" s="7" t="s">
        <v>188</v>
      </c>
      <c r="F309" s="53" t="e">
        <f>#REF!</f>
        <v>#REF!</v>
      </c>
    </row>
    <row r="310" spans="2:6" ht="30" hidden="1">
      <c r="B310" s="25" t="s">
        <v>201</v>
      </c>
      <c r="C310" s="30" t="s">
        <v>202</v>
      </c>
      <c r="D310" s="43"/>
      <c r="E310" s="7" t="s">
        <v>188</v>
      </c>
      <c r="F310" s="53" t="e">
        <f>#REF!</f>
        <v>#REF!</v>
      </c>
    </row>
    <row r="311" spans="2:6" hidden="1">
      <c r="B311" s="25"/>
      <c r="C311" s="30" t="s">
        <v>203</v>
      </c>
      <c r="D311" s="43"/>
      <c r="E311" s="7" t="s">
        <v>188</v>
      </c>
      <c r="F311" s="53" t="e">
        <f>#REF!</f>
        <v>#REF!</v>
      </c>
    </row>
    <row r="312" spans="2:6" ht="30" hidden="1">
      <c r="B312" s="25"/>
      <c r="C312" s="30" t="s">
        <v>204</v>
      </c>
      <c r="D312" s="43"/>
      <c r="E312" s="7" t="s">
        <v>188</v>
      </c>
      <c r="F312" s="53" t="e">
        <f>#REF!</f>
        <v>#REF!</v>
      </c>
    </row>
    <row r="313" spans="2:6" ht="30" hidden="1">
      <c r="B313" s="25"/>
      <c r="C313" s="30" t="s">
        <v>205</v>
      </c>
      <c r="D313" s="43"/>
      <c r="E313" s="7" t="s">
        <v>10</v>
      </c>
      <c r="F313" s="53" t="e">
        <f>#REF!</f>
        <v>#REF!</v>
      </c>
    </row>
    <row r="314" spans="2:6" ht="29.25" hidden="1">
      <c r="B314" s="25"/>
      <c r="C314" s="30" t="s">
        <v>206</v>
      </c>
      <c r="D314" s="43"/>
      <c r="E314" s="7" t="s">
        <v>188</v>
      </c>
      <c r="F314" s="53" t="e">
        <f>#REF!</f>
        <v>#REF!</v>
      </c>
    </row>
    <row r="315" spans="2:6" hidden="1">
      <c r="B315" s="25"/>
      <c r="C315" s="30" t="s">
        <v>207</v>
      </c>
      <c r="D315" s="43"/>
      <c r="E315" s="7" t="s">
        <v>188</v>
      </c>
      <c r="F315" s="53" t="e">
        <f>#REF!</f>
        <v>#REF!</v>
      </c>
    </row>
    <row r="316" spans="2:6" hidden="1">
      <c r="B316" s="25"/>
      <c r="C316" s="30" t="s">
        <v>208</v>
      </c>
      <c r="D316" s="43"/>
      <c r="E316" s="7" t="s">
        <v>188</v>
      </c>
      <c r="F316" s="53" t="e">
        <f>#REF!</f>
        <v>#REF!</v>
      </c>
    </row>
    <row r="317" spans="2:6" hidden="1">
      <c r="B317" s="25"/>
      <c r="C317" s="30" t="s">
        <v>209</v>
      </c>
      <c r="D317" s="43"/>
      <c r="E317" s="7" t="s">
        <v>10</v>
      </c>
      <c r="F317" s="53" t="e">
        <f>#REF!</f>
        <v>#REF!</v>
      </c>
    </row>
    <row r="318" spans="2:6" ht="30" hidden="1">
      <c r="B318" s="25" t="s">
        <v>210</v>
      </c>
      <c r="C318" s="30" t="s">
        <v>211</v>
      </c>
      <c r="D318" s="43"/>
      <c r="E318" s="7" t="s">
        <v>188</v>
      </c>
      <c r="F318" s="53" t="e">
        <f>#REF!</f>
        <v>#REF!</v>
      </c>
    </row>
    <row r="319" spans="2:6" ht="30" hidden="1">
      <c r="B319" s="25"/>
      <c r="C319" s="30" t="s">
        <v>212</v>
      </c>
      <c r="D319" s="43"/>
      <c r="E319" s="7" t="s">
        <v>188</v>
      </c>
      <c r="F319" s="53" t="e">
        <f>#REF!</f>
        <v>#REF!</v>
      </c>
    </row>
    <row r="320" spans="2:6" ht="30" hidden="1">
      <c r="B320" s="25"/>
      <c r="C320" s="10" t="s">
        <v>213</v>
      </c>
      <c r="D320" s="43"/>
      <c r="E320" s="7" t="s">
        <v>188</v>
      </c>
      <c r="F320" s="53" t="e">
        <f>#REF!</f>
        <v>#REF!</v>
      </c>
    </row>
    <row r="321" spans="2:6" ht="30" hidden="1">
      <c r="B321" s="25"/>
      <c r="C321" s="10" t="s">
        <v>214</v>
      </c>
      <c r="D321" s="43"/>
      <c r="E321" s="7" t="s">
        <v>188</v>
      </c>
      <c r="F321" s="53" t="e">
        <f>#REF!</f>
        <v>#REF!</v>
      </c>
    </row>
    <row r="322" spans="2:6" ht="30" hidden="1">
      <c r="B322" s="25" t="s">
        <v>215</v>
      </c>
      <c r="C322" s="10" t="s">
        <v>216</v>
      </c>
      <c r="D322" s="43"/>
      <c r="E322" s="7" t="s">
        <v>188</v>
      </c>
      <c r="F322" s="53" t="e">
        <f>#REF!</f>
        <v>#REF!</v>
      </c>
    </row>
    <row r="323" spans="2:6" ht="30" hidden="1">
      <c r="B323" s="25"/>
      <c r="C323" s="10" t="s">
        <v>217</v>
      </c>
      <c r="D323" s="43"/>
      <c r="E323" s="7" t="s">
        <v>188</v>
      </c>
      <c r="F323" s="53" t="e">
        <f>#REF!</f>
        <v>#REF!</v>
      </c>
    </row>
    <row r="324" spans="2:6" ht="30" hidden="1">
      <c r="B324" s="25"/>
      <c r="C324" s="10" t="s">
        <v>218</v>
      </c>
      <c r="D324" s="43"/>
      <c r="E324" s="7" t="s">
        <v>188</v>
      </c>
      <c r="F324" s="53" t="e">
        <f>#REF!</f>
        <v>#REF!</v>
      </c>
    </row>
    <row r="325" spans="2:6" hidden="1">
      <c r="B325" s="25"/>
      <c r="C325" s="10" t="s">
        <v>219</v>
      </c>
      <c r="D325" s="43"/>
      <c r="E325" s="7" t="s">
        <v>10</v>
      </c>
      <c r="F325" s="53" t="e">
        <f>#REF!</f>
        <v>#REF!</v>
      </c>
    </row>
    <row r="326" spans="2:6" hidden="1">
      <c r="B326" s="25"/>
      <c r="C326" s="10" t="s">
        <v>220</v>
      </c>
      <c r="D326" s="43"/>
      <c r="E326" s="7" t="s">
        <v>10</v>
      </c>
      <c r="F326" s="53" t="e">
        <f>#REF!</f>
        <v>#REF!</v>
      </c>
    </row>
    <row r="327" spans="2:6" ht="30" hidden="1">
      <c r="B327" s="25"/>
      <c r="C327" s="10" t="s">
        <v>221</v>
      </c>
      <c r="D327" s="43"/>
      <c r="E327" s="7" t="s">
        <v>10</v>
      </c>
      <c r="F327" s="53" t="e">
        <f>#REF!</f>
        <v>#REF!</v>
      </c>
    </row>
    <row r="328" spans="2:6" ht="28.5" hidden="1">
      <c r="B328" s="21" t="s">
        <v>222</v>
      </c>
      <c r="C328" s="32" t="s">
        <v>223</v>
      </c>
      <c r="D328" s="43"/>
      <c r="E328" s="7" t="s">
        <v>188</v>
      </c>
      <c r="F328" s="53" t="e">
        <f>#REF!</f>
        <v>#REF!</v>
      </c>
    </row>
    <row r="329" spans="2:6" hidden="1">
      <c r="B329" s="21"/>
      <c r="C329" s="32" t="s">
        <v>224</v>
      </c>
      <c r="D329" s="43"/>
      <c r="E329" s="7" t="s">
        <v>188</v>
      </c>
      <c r="F329" s="53" t="e">
        <f>#REF!</f>
        <v>#REF!</v>
      </c>
    </row>
    <row r="330" spans="2:6" hidden="1">
      <c r="B330" s="21"/>
      <c r="C330" s="32" t="s">
        <v>225</v>
      </c>
      <c r="D330" s="43"/>
      <c r="E330" s="7" t="s">
        <v>188</v>
      </c>
      <c r="F330" s="53" t="e">
        <f>#REF!</f>
        <v>#REF!</v>
      </c>
    </row>
    <row r="331" spans="2:6" hidden="1">
      <c r="B331" s="21"/>
      <c r="C331" s="32" t="s">
        <v>226</v>
      </c>
      <c r="D331" s="43"/>
      <c r="E331" s="7" t="s">
        <v>6</v>
      </c>
      <c r="F331" s="53" t="e">
        <f>#REF!</f>
        <v>#REF!</v>
      </c>
    </row>
    <row r="332" spans="2:6" hidden="1">
      <c r="B332" s="21"/>
      <c r="C332" s="32" t="s">
        <v>227</v>
      </c>
      <c r="D332" s="43"/>
      <c r="E332" s="7" t="s">
        <v>188</v>
      </c>
      <c r="F332" s="53" t="e">
        <f>#REF!</f>
        <v>#REF!</v>
      </c>
    </row>
    <row r="333" spans="2:6" ht="44.25" hidden="1">
      <c r="B333" s="24" t="s">
        <v>228</v>
      </c>
      <c r="C333" s="24"/>
      <c r="D333" s="43"/>
      <c r="E333" s="7" t="s">
        <v>188</v>
      </c>
      <c r="F333" s="53" t="e">
        <f>#REF!</f>
        <v>#REF!</v>
      </c>
    </row>
    <row r="334" spans="2:6" ht="60" hidden="1">
      <c r="B334" s="24" t="s">
        <v>229</v>
      </c>
      <c r="C334" s="24"/>
      <c r="D334" s="43"/>
      <c r="E334" s="7" t="s">
        <v>188</v>
      </c>
      <c r="F334" s="53" t="e">
        <f>#REF!</f>
        <v>#REF!</v>
      </c>
    </row>
    <row r="335" spans="2:6" ht="45" hidden="1">
      <c r="B335" s="24" t="s">
        <v>230</v>
      </c>
      <c r="C335" s="24"/>
      <c r="D335" s="43"/>
      <c r="E335" s="7" t="s">
        <v>188</v>
      </c>
      <c r="F335" s="53" t="e">
        <f>#REF!</f>
        <v>#REF!</v>
      </c>
    </row>
    <row r="336" spans="2:6" ht="45" hidden="1">
      <c r="B336" s="24" t="s">
        <v>231</v>
      </c>
      <c r="C336" s="24"/>
      <c r="D336" s="43"/>
      <c r="E336" s="7" t="s">
        <v>188</v>
      </c>
      <c r="F336" s="53" t="e">
        <f>#REF!</f>
        <v>#REF!</v>
      </c>
    </row>
    <row r="337" spans="2:6" ht="15.75" hidden="1">
      <c r="B337" s="45" t="s">
        <v>232</v>
      </c>
      <c r="C337" s="45"/>
      <c r="D337" s="43"/>
      <c r="E337" s="45"/>
      <c r="F337" s="53" t="e">
        <f>#REF!</f>
        <v>#REF!</v>
      </c>
    </row>
    <row r="338" spans="2:6" ht="30" hidden="1">
      <c r="B338" s="21" t="s">
        <v>233</v>
      </c>
      <c r="C338" s="24" t="s">
        <v>234</v>
      </c>
      <c r="D338" s="43"/>
      <c r="E338" s="7" t="s">
        <v>13</v>
      </c>
      <c r="F338" s="53" t="e">
        <f>#REF!</f>
        <v>#REF!</v>
      </c>
    </row>
    <row r="339" spans="2:6" hidden="1">
      <c r="B339" s="21"/>
      <c r="C339" s="24" t="s">
        <v>235</v>
      </c>
      <c r="D339" s="43"/>
      <c r="E339" s="7" t="s">
        <v>10</v>
      </c>
      <c r="F339" s="53" t="e">
        <f>#REF!</f>
        <v>#REF!</v>
      </c>
    </row>
    <row r="340" spans="2:6" ht="30" hidden="1">
      <c r="B340" s="21"/>
      <c r="C340" s="24" t="s">
        <v>236</v>
      </c>
      <c r="D340" s="43"/>
      <c r="E340" s="7" t="s">
        <v>13</v>
      </c>
      <c r="F340" s="53" t="e">
        <f>#REF!</f>
        <v>#REF!</v>
      </c>
    </row>
    <row r="341" spans="2:6" hidden="1">
      <c r="B341" s="21"/>
      <c r="C341" s="24" t="s">
        <v>237</v>
      </c>
      <c r="D341" s="43"/>
      <c r="E341" s="7" t="s">
        <v>10</v>
      </c>
      <c r="F341" s="53" t="e">
        <f>#REF!</f>
        <v>#REF!</v>
      </c>
    </row>
    <row r="342" spans="2:6" ht="30" hidden="1">
      <c r="B342" s="21"/>
      <c r="C342" s="24" t="s">
        <v>238</v>
      </c>
      <c r="D342" s="43"/>
      <c r="E342" s="7" t="s">
        <v>13</v>
      </c>
      <c r="F342" s="53" t="e">
        <f>#REF!</f>
        <v>#REF!</v>
      </c>
    </row>
    <row r="343" spans="2:6" hidden="1">
      <c r="B343" s="21"/>
      <c r="C343" s="24" t="s">
        <v>239</v>
      </c>
      <c r="D343" s="43"/>
      <c r="E343" s="7" t="s">
        <v>10</v>
      </c>
      <c r="F343" s="53" t="e">
        <f>#REF!</f>
        <v>#REF!</v>
      </c>
    </row>
    <row r="344" spans="2:6" ht="30" hidden="1">
      <c r="B344" s="21"/>
      <c r="C344" s="24" t="s">
        <v>240</v>
      </c>
      <c r="D344" s="43"/>
      <c r="E344" s="7" t="s">
        <v>13</v>
      </c>
      <c r="F344" s="53" t="e">
        <f>#REF!</f>
        <v>#REF!</v>
      </c>
    </row>
    <row r="345" spans="2:6" hidden="1">
      <c r="B345" s="21"/>
      <c r="C345" s="24" t="s">
        <v>241</v>
      </c>
      <c r="D345" s="43"/>
      <c r="E345" s="7" t="s">
        <v>10</v>
      </c>
      <c r="F345" s="53" t="e">
        <f>#REF!</f>
        <v>#REF!</v>
      </c>
    </row>
    <row r="346" spans="2:6" ht="32.25" hidden="1" customHeight="1">
      <c r="B346" s="21"/>
      <c r="C346" s="24" t="s">
        <v>242</v>
      </c>
      <c r="D346" s="43"/>
      <c r="E346" s="7" t="s">
        <v>13</v>
      </c>
      <c r="F346" s="53" t="e">
        <f>#REF!</f>
        <v>#REF!</v>
      </c>
    </row>
    <row r="347" spans="2:6" hidden="1">
      <c r="B347" s="21"/>
      <c r="C347" s="24" t="s">
        <v>243</v>
      </c>
      <c r="D347" s="43"/>
      <c r="E347" s="7" t="s">
        <v>10</v>
      </c>
      <c r="F347" s="53" t="e">
        <f>#REF!</f>
        <v>#REF!</v>
      </c>
    </row>
    <row r="348" spans="2:6" ht="30">
      <c r="B348" s="21" t="s">
        <v>244</v>
      </c>
      <c r="C348" s="13" t="s">
        <v>245</v>
      </c>
      <c r="D348" s="43"/>
      <c r="E348" s="43" t="s">
        <v>1190</v>
      </c>
      <c r="F348" s="53" t="e">
        <f>#REF!/SUM(#REF!)</f>
        <v>#REF!</v>
      </c>
    </row>
    <row r="349" spans="2:6">
      <c r="B349" s="21"/>
      <c r="C349" s="13"/>
      <c r="D349" s="43"/>
      <c r="E349" s="43" t="s">
        <v>1191</v>
      </c>
      <c r="F349" s="53" t="e">
        <f>#REF!/SUM(#REF!)</f>
        <v>#REF!</v>
      </c>
    </row>
    <row r="350" spans="2:6" ht="30">
      <c r="B350" s="21"/>
      <c r="C350" s="13" t="s">
        <v>246</v>
      </c>
      <c r="D350" s="43"/>
      <c r="E350" s="43" t="s">
        <v>326</v>
      </c>
      <c r="F350" s="53" t="e">
        <f>#REF!/SUM(#REF!)</f>
        <v>#REF!</v>
      </c>
    </row>
    <row r="351" spans="2:6">
      <c r="B351" s="21"/>
      <c r="C351" s="13"/>
      <c r="D351" s="43"/>
      <c r="E351" s="43" t="s">
        <v>329</v>
      </c>
      <c r="F351" s="53" t="e">
        <f>#REF!/SUM(#REF!)</f>
        <v>#REF!</v>
      </c>
    </row>
    <row r="352" spans="2:6">
      <c r="B352" s="21"/>
      <c r="C352" s="13"/>
      <c r="D352" s="43"/>
      <c r="E352" s="43" t="s">
        <v>331</v>
      </c>
      <c r="F352" s="53" t="e">
        <f>#REF!/SUM(#REF!)</f>
        <v>#REF!</v>
      </c>
    </row>
    <row r="353" spans="2:6">
      <c r="B353" s="21"/>
      <c r="C353" s="13"/>
      <c r="D353" s="43"/>
      <c r="E353" s="43" t="s">
        <v>333</v>
      </c>
      <c r="F353" s="53" t="e">
        <f>#REF!/SUM(#REF!)</f>
        <v>#REF!</v>
      </c>
    </row>
    <row r="354" spans="2:6" ht="45">
      <c r="B354" s="21"/>
      <c r="C354" s="13" t="s">
        <v>248</v>
      </c>
      <c r="D354" s="43"/>
      <c r="E354" s="43" t="s">
        <v>1190</v>
      </c>
      <c r="F354" s="53" t="e">
        <f>#REF!/SUM(#REF!)</f>
        <v>#REF!</v>
      </c>
    </row>
    <row r="355" spans="2:6">
      <c r="B355" s="21"/>
      <c r="C355" s="13"/>
      <c r="D355" s="43"/>
      <c r="E355" s="43" t="s">
        <v>1191</v>
      </c>
      <c r="F355" s="53" t="e">
        <f>#REF!/SUM(#REF!)</f>
        <v>#REF!</v>
      </c>
    </row>
    <row r="356" spans="2:6">
      <c r="B356" s="21"/>
      <c r="C356" s="15" t="s">
        <v>250</v>
      </c>
      <c r="D356" s="43"/>
      <c r="E356" s="43" t="s">
        <v>1190</v>
      </c>
      <c r="F356" s="53" t="e">
        <f>#REF!/SUM(#REF!)</f>
        <v>#REF!</v>
      </c>
    </row>
    <row r="357" spans="2:6">
      <c r="B357" s="21"/>
      <c r="C357" s="15"/>
      <c r="D357" s="43"/>
      <c r="E357" s="43" t="s">
        <v>1191</v>
      </c>
      <c r="F357" s="53" t="e">
        <f>#REF!/SUM(#REF!)</f>
        <v>#REF!</v>
      </c>
    </row>
    <row r="358" spans="2:6">
      <c r="B358" s="21"/>
      <c r="C358" s="15" t="s">
        <v>251</v>
      </c>
      <c r="D358" s="43"/>
      <c r="E358" s="43" t="s">
        <v>1190</v>
      </c>
      <c r="F358" s="53" t="e">
        <f>#REF!/SUM(#REF!)</f>
        <v>#REF!</v>
      </c>
    </row>
    <row r="359" spans="2:6">
      <c r="B359" s="21"/>
      <c r="C359" s="15"/>
      <c r="D359" s="43"/>
      <c r="E359" s="43" t="s">
        <v>1191</v>
      </c>
      <c r="F359" s="53" t="e">
        <f>#REF!/SUM(#REF!)</f>
        <v>#REF!</v>
      </c>
    </row>
    <row r="360" spans="2:6">
      <c r="B360" s="21"/>
      <c r="C360" s="15" t="s">
        <v>252</v>
      </c>
      <c r="D360" s="43"/>
      <c r="E360" s="43" t="s">
        <v>1190</v>
      </c>
      <c r="F360" s="53" t="e">
        <f>#REF!/SUM(#REF!)</f>
        <v>#REF!</v>
      </c>
    </row>
    <row r="361" spans="2:6">
      <c r="B361" s="21"/>
      <c r="C361" s="15"/>
      <c r="D361" s="43"/>
      <c r="E361" s="43" t="s">
        <v>1191</v>
      </c>
      <c r="F361" s="53" t="e">
        <f>#REF!/SUM(#REF!)</f>
        <v>#REF!</v>
      </c>
    </row>
    <row r="362" spans="2:6" hidden="1">
      <c r="B362" s="21"/>
      <c r="C362" s="14" t="s">
        <v>249</v>
      </c>
      <c r="D362" s="43"/>
      <c r="E362" s="7" t="s">
        <v>10</v>
      </c>
      <c r="F362" s="53" t="e">
        <f>#REF!</f>
        <v>#REF!</v>
      </c>
    </row>
    <row r="363" spans="2:6" hidden="1">
      <c r="B363" s="21" t="s">
        <v>253</v>
      </c>
      <c r="C363" s="24" t="s">
        <v>254</v>
      </c>
      <c r="D363" s="43"/>
      <c r="E363" s="7" t="s">
        <v>255</v>
      </c>
      <c r="F363" s="53" t="e">
        <f>#REF!</f>
        <v>#REF!</v>
      </c>
    </row>
    <row r="364" spans="2:6" hidden="1">
      <c r="B364" s="21"/>
      <c r="C364" s="24" t="s">
        <v>256</v>
      </c>
      <c r="D364" s="43"/>
      <c r="E364" s="7" t="s">
        <v>188</v>
      </c>
      <c r="F364" s="53" t="e">
        <f>#REF!</f>
        <v>#REF!</v>
      </c>
    </row>
    <row r="365" spans="2:6" hidden="1">
      <c r="B365" s="21"/>
      <c r="C365" s="24" t="s">
        <v>257</v>
      </c>
      <c r="D365" s="43"/>
      <c r="E365" s="7" t="s">
        <v>255</v>
      </c>
      <c r="F365" s="53" t="e">
        <f>#REF!</f>
        <v>#REF!</v>
      </c>
    </row>
    <row r="366" spans="2:6" hidden="1">
      <c r="B366" s="21"/>
      <c r="C366" s="24" t="s">
        <v>256</v>
      </c>
      <c r="D366" s="43"/>
      <c r="E366" s="7" t="s">
        <v>188</v>
      </c>
      <c r="F366" s="53" t="e">
        <f>#REF!</f>
        <v>#REF!</v>
      </c>
    </row>
    <row r="367" spans="2:6" hidden="1">
      <c r="B367" s="21"/>
      <c r="C367" s="24" t="s">
        <v>258</v>
      </c>
      <c r="D367" s="43"/>
      <c r="E367" s="7" t="s">
        <v>255</v>
      </c>
      <c r="F367" s="53" t="e">
        <f>#REF!</f>
        <v>#REF!</v>
      </c>
    </row>
    <row r="368" spans="2:6" hidden="1">
      <c r="B368" s="21"/>
      <c r="C368" s="24" t="s">
        <v>256</v>
      </c>
      <c r="D368" s="43"/>
      <c r="E368" s="7" t="s">
        <v>188</v>
      </c>
      <c r="F368" s="53" t="e">
        <f>#REF!</f>
        <v>#REF!</v>
      </c>
    </row>
    <row r="369" spans="2:6" hidden="1">
      <c r="B369" s="21"/>
      <c r="C369" s="24" t="s">
        <v>259</v>
      </c>
      <c r="D369" s="43"/>
      <c r="E369" s="7" t="s">
        <v>255</v>
      </c>
      <c r="F369" s="53" t="e">
        <f>#REF!</f>
        <v>#REF!</v>
      </c>
    </row>
    <row r="370" spans="2:6" hidden="1">
      <c r="B370" s="21"/>
      <c r="C370" s="27" t="s">
        <v>256</v>
      </c>
      <c r="D370" s="43"/>
      <c r="E370" s="7" t="s">
        <v>188</v>
      </c>
      <c r="F370" s="53" t="e">
        <f>#REF!</f>
        <v>#REF!</v>
      </c>
    </row>
    <row r="371" spans="2:6" ht="25.5" customHeight="1">
      <c r="B371" s="5" t="s">
        <v>260</v>
      </c>
      <c r="C371" s="5"/>
      <c r="D371" s="43"/>
      <c r="E371" s="5"/>
      <c r="F371" s="53"/>
    </row>
    <row r="372" spans="2:6">
      <c r="B372" s="21" t="s">
        <v>261</v>
      </c>
      <c r="C372" s="27" t="s">
        <v>1171</v>
      </c>
      <c r="D372" s="43"/>
      <c r="E372" s="1"/>
      <c r="F372" s="53"/>
    </row>
    <row r="373" spans="2:6" hidden="1">
      <c r="B373" s="21"/>
      <c r="C373" s="16" t="s">
        <v>262</v>
      </c>
      <c r="D373" s="43"/>
      <c r="E373" s="1" t="s">
        <v>10</v>
      </c>
      <c r="F373" s="53" t="e">
        <f>#REF!/#REF!</f>
        <v>#REF!</v>
      </c>
    </row>
    <row r="374" spans="2:6">
      <c r="B374" s="21"/>
      <c r="C374" s="16" t="s">
        <v>33</v>
      </c>
      <c r="D374" s="43"/>
      <c r="E374" s="1" t="s">
        <v>1176</v>
      </c>
      <c r="F374" s="53" t="e">
        <f>#REF!/#REF!</f>
        <v>#REF!</v>
      </c>
    </row>
    <row r="375" spans="2:6">
      <c r="B375" s="21"/>
      <c r="C375" s="16" t="s">
        <v>263</v>
      </c>
      <c r="D375" s="43"/>
      <c r="E375" s="1" t="s">
        <v>1176</v>
      </c>
      <c r="F375" s="53" t="e">
        <f>#REF!/#REF!</f>
        <v>#REF!</v>
      </c>
    </row>
    <row r="376" spans="2:6">
      <c r="B376" s="21"/>
      <c r="C376" s="27" t="s">
        <v>1173</v>
      </c>
      <c r="D376" s="43"/>
      <c r="E376" s="1"/>
      <c r="F376" s="53"/>
    </row>
    <row r="377" spans="2:6" hidden="1">
      <c r="B377" s="21"/>
      <c r="C377" s="16" t="s">
        <v>262</v>
      </c>
      <c r="D377" s="43"/>
      <c r="E377" s="1" t="s">
        <v>10</v>
      </c>
      <c r="F377" s="53" t="e">
        <f>#REF!/#REF!</f>
        <v>#REF!</v>
      </c>
    </row>
    <row r="378" spans="2:6">
      <c r="B378" s="21"/>
      <c r="C378" s="16" t="s">
        <v>33</v>
      </c>
      <c r="D378" s="43"/>
      <c r="E378" s="1" t="s">
        <v>1176</v>
      </c>
      <c r="F378" s="53" t="e">
        <f>#REF!/#REF!</f>
        <v>#REF!</v>
      </c>
    </row>
    <row r="379" spans="2:6">
      <c r="B379" s="21"/>
      <c r="C379" s="16" t="s">
        <v>263</v>
      </c>
      <c r="D379" s="43"/>
      <c r="E379" s="1" t="s">
        <v>1176</v>
      </c>
      <c r="F379" s="53" t="e">
        <f>#REF!/#REF!</f>
        <v>#REF!</v>
      </c>
    </row>
    <row r="380" spans="2:6">
      <c r="B380" s="21"/>
      <c r="C380" s="27" t="s">
        <v>1172</v>
      </c>
      <c r="D380" s="43"/>
      <c r="E380" s="1"/>
      <c r="F380" s="53"/>
    </row>
    <row r="381" spans="2:6" hidden="1">
      <c r="B381" s="21"/>
      <c r="C381" s="16" t="s">
        <v>262</v>
      </c>
      <c r="D381" s="43"/>
      <c r="E381" s="1" t="s">
        <v>10</v>
      </c>
      <c r="F381" s="53" t="e">
        <f>#REF!/#REF!</f>
        <v>#REF!</v>
      </c>
    </row>
    <row r="382" spans="2:6">
      <c r="B382" s="21"/>
      <c r="C382" s="16" t="s">
        <v>33</v>
      </c>
      <c r="D382" s="43"/>
      <c r="E382" s="1" t="s">
        <v>1176</v>
      </c>
      <c r="F382" s="53" t="e">
        <f>#REF!/#REF!</f>
        <v>#REF!</v>
      </c>
    </row>
    <row r="383" spans="2:6">
      <c r="B383" s="21"/>
      <c r="C383" s="16" t="s">
        <v>263</v>
      </c>
      <c r="D383" s="43"/>
      <c r="E383" s="1" t="s">
        <v>1176</v>
      </c>
      <c r="F383" s="53" t="e">
        <f>#REF!/#REF!</f>
        <v>#REF!</v>
      </c>
    </row>
    <row r="384" spans="2:6">
      <c r="B384" s="21"/>
      <c r="C384" s="27" t="s">
        <v>1174</v>
      </c>
      <c r="D384" s="43"/>
      <c r="E384" s="1"/>
      <c r="F384" s="53"/>
    </row>
    <row r="385" spans="2:6" hidden="1">
      <c r="B385" s="21"/>
      <c r="C385" s="16" t="s">
        <v>262</v>
      </c>
      <c r="D385" s="43"/>
      <c r="E385" s="1" t="s">
        <v>10</v>
      </c>
      <c r="F385" s="53" t="e">
        <f>#REF!/#REF!</f>
        <v>#REF!</v>
      </c>
    </row>
    <row r="386" spans="2:6">
      <c r="B386" s="21"/>
      <c r="C386" s="16" t="s">
        <v>33</v>
      </c>
      <c r="D386" s="43"/>
      <c r="E386" s="1" t="s">
        <v>1176</v>
      </c>
      <c r="F386" s="53" t="e">
        <f>#REF!/#REF!</f>
        <v>#REF!</v>
      </c>
    </row>
    <row r="387" spans="2:6">
      <c r="B387" s="21"/>
      <c r="C387" s="16" t="s">
        <v>263</v>
      </c>
      <c r="D387" s="43"/>
      <c r="E387" s="1" t="s">
        <v>1176</v>
      </c>
      <c r="F387" s="53" t="e">
        <f>#REF!/#REF!</f>
        <v>#REF!</v>
      </c>
    </row>
    <row r="388" spans="2:6">
      <c r="B388" s="46"/>
      <c r="C388" s="33" t="s">
        <v>1175</v>
      </c>
      <c r="D388" s="43"/>
      <c r="E388" s="1"/>
      <c r="F388" s="53"/>
    </row>
    <row r="389" spans="2:6" hidden="1">
      <c r="B389" s="46"/>
      <c r="C389" s="16" t="s">
        <v>262</v>
      </c>
      <c r="D389" s="43"/>
      <c r="E389" s="1" t="s">
        <v>10</v>
      </c>
      <c r="F389" s="53" t="e">
        <f>#REF!/#REF!</f>
        <v>#REF!</v>
      </c>
    </row>
    <row r="390" spans="2:6">
      <c r="B390" s="46"/>
      <c r="C390" s="16" t="s">
        <v>33</v>
      </c>
      <c r="D390" s="43"/>
      <c r="E390" s="1" t="s">
        <v>1176</v>
      </c>
      <c r="F390" s="53" t="e">
        <f>#REF!/#REF!</f>
        <v>#REF!</v>
      </c>
    </row>
    <row r="391" spans="2:6">
      <c r="B391" s="46"/>
      <c r="C391" s="16" t="s">
        <v>263</v>
      </c>
      <c r="D391" s="43"/>
      <c r="E391" s="1" t="s">
        <v>1176</v>
      </c>
      <c r="F391" s="53" t="e">
        <f>#REF!/#REF!</f>
        <v>#REF!</v>
      </c>
    </row>
    <row r="392" spans="2:6" hidden="1">
      <c r="B392" s="21" t="s">
        <v>264</v>
      </c>
      <c r="C392" s="16" t="s">
        <v>1169</v>
      </c>
      <c r="D392" s="43"/>
      <c r="E392" s="1" t="s">
        <v>13</v>
      </c>
      <c r="F392" s="53" t="e">
        <f>#REF!</f>
        <v>#REF!</v>
      </c>
    </row>
    <row r="393" spans="2:6" hidden="1">
      <c r="B393" s="47"/>
      <c r="C393" s="16" t="s">
        <v>265</v>
      </c>
      <c r="D393" s="43"/>
      <c r="E393" s="1" t="s">
        <v>16</v>
      </c>
      <c r="F393" s="53" t="e">
        <f>#REF!</f>
        <v>#REF!</v>
      </c>
    </row>
    <row r="394" spans="2:6" hidden="1">
      <c r="B394" s="47"/>
      <c r="C394" s="16" t="s">
        <v>266</v>
      </c>
      <c r="D394" s="43"/>
      <c r="E394" s="1" t="s">
        <v>13</v>
      </c>
      <c r="F394" s="53" t="e">
        <f>#REF!</f>
        <v>#REF!</v>
      </c>
    </row>
    <row r="395" spans="2:6" hidden="1">
      <c r="B395" s="47"/>
      <c r="C395" s="16" t="s">
        <v>267</v>
      </c>
      <c r="D395" s="43"/>
      <c r="E395" s="1" t="s">
        <v>13</v>
      </c>
      <c r="F395" s="53" t="e">
        <f>#REF!</f>
        <v>#REF!</v>
      </c>
    </row>
    <row r="396" spans="2:6" hidden="1">
      <c r="B396" s="47"/>
      <c r="C396" s="16" t="s">
        <v>268</v>
      </c>
      <c r="D396" s="43"/>
      <c r="E396" s="7" t="s">
        <v>269</v>
      </c>
      <c r="F396" s="53" t="e">
        <f>#REF!</f>
        <v>#REF!</v>
      </c>
    </row>
    <row r="397" spans="2:6" hidden="1">
      <c r="B397" s="47"/>
      <c r="C397" s="16" t="s">
        <v>270</v>
      </c>
      <c r="D397" s="43"/>
      <c r="E397" s="7" t="s">
        <v>13</v>
      </c>
      <c r="F397" s="53" t="e">
        <f>#REF!</f>
        <v>#REF!</v>
      </c>
    </row>
    <row r="398" spans="2:6" hidden="1">
      <c r="B398" s="47"/>
      <c r="C398" s="16" t="s">
        <v>271</v>
      </c>
      <c r="D398" s="43"/>
      <c r="E398" s="7" t="s">
        <v>13</v>
      </c>
      <c r="F398" s="53" t="e">
        <f>#REF!</f>
        <v>#REF!</v>
      </c>
    </row>
    <row r="399" spans="2:6" hidden="1">
      <c r="B399" s="47"/>
      <c r="C399" s="16" t="s">
        <v>272</v>
      </c>
      <c r="D399" s="43"/>
      <c r="E399" s="7" t="s">
        <v>269</v>
      </c>
      <c r="F399" s="53" t="e">
        <f>#REF!</f>
        <v>#REF!</v>
      </c>
    </row>
    <row r="400" spans="2:6" hidden="1">
      <c r="B400" s="47"/>
      <c r="C400" s="16" t="s">
        <v>273</v>
      </c>
      <c r="D400" s="43"/>
      <c r="E400" s="7" t="s">
        <v>13</v>
      </c>
      <c r="F400" s="53" t="e">
        <f>#REF!</f>
        <v>#REF!</v>
      </c>
    </row>
    <row r="401" spans="2:6" ht="30" hidden="1">
      <c r="B401" s="47"/>
      <c r="C401" s="17" t="s">
        <v>274</v>
      </c>
      <c r="D401" s="43"/>
      <c r="E401" s="7" t="s">
        <v>13</v>
      </c>
      <c r="F401" s="53" t="e">
        <f>#REF!</f>
        <v>#REF!</v>
      </c>
    </row>
    <row r="402" spans="2:6" ht="28.5">
      <c r="B402" s="21" t="s">
        <v>275</v>
      </c>
      <c r="C402" s="16" t="s">
        <v>276</v>
      </c>
      <c r="D402" s="43"/>
      <c r="E402" s="43">
        <v>1</v>
      </c>
      <c r="F402" s="53" t="e">
        <f>#REF!/SUM(#REF!)</f>
        <v>#REF!</v>
      </c>
    </row>
    <row r="403" spans="2:6">
      <c r="B403" s="21"/>
      <c r="C403" s="16"/>
      <c r="D403" s="43"/>
      <c r="E403" s="43">
        <v>2</v>
      </c>
      <c r="F403" s="53" t="e">
        <f>#REF!/SUM(#REF!)</f>
        <v>#REF!</v>
      </c>
    </row>
    <row r="404" spans="2:6">
      <c r="B404" s="21"/>
      <c r="C404" s="16"/>
      <c r="D404" s="43"/>
      <c r="E404" s="43">
        <v>3</v>
      </c>
      <c r="F404" s="53" t="e">
        <f>#REF!/SUM(#REF!)</f>
        <v>#REF!</v>
      </c>
    </row>
    <row r="405" spans="2:6">
      <c r="B405" s="21"/>
      <c r="C405" s="16"/>
      <c r="D405" s="43"/>
      <c r="E405" s="43">
        <v>4</v>
      </c>
      <c r="F405" s="53" t="e">
        <f>#REF!/SUM(#REF!)</f>
        <v>#REF!</v>
      </c>
    </row>
    <row r="406" spans="2:6">
      <c r="B406" s="21"/>
      <c r="C406" s="16"/>
      <c r="D406" s="43"/>
      <c r="E406" s="43">
        <v>5</v>
      </c>
      <c r="F406" s="53" t="e">
        <f>#REF!/SUM(#REF!)</f>
        <v>#REF!</v>
      </c>
    </row>
    <row r="407" spans="2:6">
      <c r="B407" s="21"/>
      <c r="C407" s="16"/>
      <c r="D407" s="43"/>
      <c r="E407" s="43">
        <v>6</v>
      </c>
      <c r="F407" s="53" t="e">
        <f>#REF!/SUM(#REF!)</f>
        <v>#REF!</v>
      </c>
    </row>
    <row r="408" spans="2:6">
      <c r="B408" s="21"/>
      <c r="C408" s="16"/>
      <c r="D408" s="43"/>
      <c r="E408" s="43">
        <v>7</v>
      </c>
      <c r="F408" s="53" t="e">
        <f>#REF!/SUM(#REF!)</f>
        <v>#REF!</v>
      </c>
    </row>
    <row r="409" spans="2:6">
      <c r="B409" s="21"/>
      <c r="C409" s="16"/>
      <c r="D409" s="43"/>
      <c r="E409" s="43">
        <v>8</v>
      </c>
      <c r="F409" s="53" t="e">
        <f>#REF!/SUM(#REF!)</f>
        <v>#REF!</v>
      </c>
    </row>
    <row r="410" spans="2:6">
      <c r="B410" s="21"/>
      <c r="C410" s="16"/>
      <c r="D410" s="43"/>
      <c r="E410" s="43">
        <v>9</v>
      </c>
      <c r="F410" s="53" t="e">
        <f>#REF!/SUM(#REF!)</f>
        <v>#REF!</v>
      </c>
    </row>
    <row r="411" spans="2:6">
      <c r="B411" s="21"/>
      <c r="C411" s="16"/>
      <c r="D411" s="43"/>
      <c r="E411" s="43">
        <v>10</v>
      </c>
      <c r="F411" s="53" t="e">
        <f>#REF!/SUM(#REF!)</f>
        <v>#REF!</v>
      </c>
    </row>
    <row r="412" spans="2:6">
      <c r="B412" s="21"/>
      <c r="C412" s="16" t="s">
        <v>277</v>
      </c>
      <c r="D412" s="43"/>
      <c r="E412" s="43">
        <v>1</v>
      </c>
      <c r="F412" s="53" t="e">
        <f>#REF!/SUM(#REF!)</f>
        <v>#REF!</v>
      </c>
    </row>
    <row r="413" spans="2:6">
      <c r="B413" s="21"/>
      <c r="C413" s="16"/>
      <c r="D413" s="43"/>
      <c r="E413" s="43">
        <v>2</v>
      </c>
      <c r="F413" s="53" t="e">
        <f>#REF!/SUM(#REF!)</f>
        <v>#REF!</v>
      </c>
    </row>
    <row r="414" spans="2:6">
      <c r="B414" s="21"/>
      <c r="C414" s="16"/>
      <c r="D414" s="43"/>
      <c r="E414" s="43">
        <v>3</v>
      </c>
      <c r="F414" s="53" t="e">
        <f>#REF!/SUM(#REF!)</f>
        <v>#REF!</v>
      </c>
    </row>
    <row r="415" spans="2:6">
      <c r="B415" s="21"/>
      <c r="C415" s="16"/>
      <c r="D415" s="43"/>
      <c r="E415" s="43">
        <v>4</v>
      </c>
      <c r="F415" s="53" t="e">
        <f>#REF!/SUM(#REF!)</f>
        <v>#REF!</v>
      </c>
    </row>
    <row r="416" spans="2:6">
      <c r="B416" s="21"/>
      <c r="C416" s="16"/>
      <c r="D416" s="43"/>
      <c r="E416" s="43">
        <v>5</v>
      </c>
      <c r="F416" s="53" t="e">
        <f>#REF!/SUM(#REF!)</f>
        <v>#REF!</v>
      </c>
    </row>
    <row r="417" spans="2:6">
      <c r="B417" s="21"/>
      <c r="C417" s="16"/>
      <c r="D417" s="43"/>
      <c r="E417" s="43">
        <v>6</v>
      </c>
      <c r="F417" s="53" t="e">
        <f>#REF!/SUM(#REF!)</f>
        <v>#REF!</v>
      </c>
    </row>
    <row r="418" spans="2:6">
      <c r="B418" s="21"/>
      <c r="C418" s="16"/>
      <c r="D418" s="43"/>
      <c r="E418" s="43">
        <v>7</v>
      </c>
      <c r="F418" s="53" t="e">
        <f>#REF!/SUM(#REF!)</f>
        <v>#REF!</v>
      </c>
    </row>
    <row r="419" spans="2:6">
      <c r="B419" s="21"/>
      <c r="C419" s="16"/>
      <c r="D419" s="43"/>
      <c r="E419" s="43">
        <v>8</v>
      </c>
      <c r="F419" s="53" t="e">
        <f>#REF!/SUM(#REF!)</f>
        <v>#REF!</v>
      </c>
    </row>
    <row r="420" spans="2:6">
      <c r="B420" s="21"/>
      <c r="C420" s="16"/>
      <c r="D420" s="43"/>
      <c r="E420" s="43">
        <v>9</v>
      </c>
      <c r="F420" s="53" t="e">
        <f>#REF!/SUM(#REF!)</f>
        <v>#REF!</v>
      </c>
    </row>
    <row r="421" spans="2:6">
      <c r="B421" s="21"/>
      <c r="C421" s="16"/>
      <c r="D421" s="43"/>
      <c r="E421" s="43">
        <v>10</v>
      </c>
      <c r="F421" s="53" t="e">
        <f>#REF!/SUM(#REF!)</f>
        <v>#REF!</v>
      </c>
    </row>
    <row r="422" spans="2:6" ht="16.5" customHeight="1">
      <c r="B422" s="21"/>
      <c r="C422" s="16" t="s">
        <v>278</v>
      </c>
      <c r="D422" s="43"/>
      <c r="E422" s="43">
        <v>1</v>
      </c>
      <c r="F422" s="53" t="e">
        <f>#REF!/SUM(#REF!)</f>
        <v>#REF!</v>
      </c>
    </row>
    <row r="423" spans="2:6" ht="16.5" customHeight="1">
      <c r="B423" s="21"/>
      <c r="C423" s="16"/>
      <c r="D423" s="43"/>
      <c r="E423" s="43">
        <v>2</v>
      </c>
      <c r="F423" s="53" t="e">
        <f>#REF!/SUM(#REF!)</f>
        <v>#REF!</v>
      </c>
    </row>
    <row r="424" spans="2:6" ht="16.5" customHeight="1">
      <c r="B424" s="21"/>
      <c r="C424" s="16"/>
      <c r="D424" s="43"/>
      <c r="E424" s="43">
        <v>3</v>
      </c>
      <c r="F424" s="53" t="e">
        <f>#REF!/SUM(#REF!)</f>
        <v>#REF!</v>
      </c>
    </row>
    <row r="425" spans="2:6" ht="16.5" customHeight="1">
      <c r="B425" s="21"/>
      <c r="C425" s="16"/>
      <c r="D425" s="43"/>
      <c r="E425" s="43">
        <v>4</v>
      </c>
      <c r="F425" s="53" t="e">
        <f>#REF!/SUM(#REF!)</f>
        <v>#REF!</v>
      </c>
    </row>
    <row r="426" spans="2:6" ht="16.5" customHeight="1">
      <c r="B426" s="21"/>
      <c r="C426" s="16"/>
      <c r="D426" s="43"/>
      <c r="E426" s="43">
        <v>5</v>
      </c>
      <c r="F426" s="53" t="e">
        <f>#REF!/SUM(#REF!)</f>
        <v>#REF!</v>
      </c>
    </row>
    <row r="427" spans="2:6" ht="16.5" customHeight="1">
      <c r="B427" s="21"/>
      <c r="C427" s="16"/>
      <c r="D427" s="43"/>
      <c r="E427" s="43">
        <v>6</v>
      </c>
      <c r="F427" s="53" t="e">
        <f>#REF!/SUM(#REF!)</f>
        <v>#REF!</v>
      </c>
    </row>
    <row r="428" spans="2:6" ht="16.5" customHeight="1">
      <c r="B428" s="21"/>
      <c r="C428" s="16"/>
      <c r="D428" s="43"/>
      <c r="E428" s="43">
        <v>7</v>
      </c>
      <c r="F428" s="53" t="e">
        <f>#REF!/SUM(#REF!)</f>
        <v>#REF!</v>
      </c>
    </row>
    <row r="429" spans="2:6" ht="16.5" customHeight="1">
      <c r="B429" s="21"/>
      <c r="C429" s="16"/>
      <c r="D429" s="43"/>
      <c r="E429" s="43">
        <v>8</v>
      </c>
      <c r="F429" s="53" t="e">
        <f>#REF!/SUM(#REF!)</f>
        <v>#REF!</v>
      </c>
    </row>
    <row r="430" spans="2:6" ht="16.5" customHeight="1">
      <c r="B430" s="21"/>
      <c r="C430" s="16"/>
      <c r="D430" s="43"/>
      <c r="E430" s="43">
        <v>9</v>
      </c>
      <c r="F430" s="53" t="e">
        <f>#REF!/SUM(#REF!)</f>
        <v>#REF!</v>
      </c>
    </row>
    <row r="431" spans="2:6" ht="16.5" customHeight="1">
      <c r="B431" s="21"/>
      <c r="C431" s="16"/>
      <c r="D431" s="43"/>
      <c r="E431" s="43">
        <v>10</v>
      </c>
      <c r="F431" s="53" t="e">
        <f>#REF!/SUM(#REF!)</f>
        <v>#REF!</v>
      </c>
    </row>
    <row r="432" spans="2:6">
      <c r="B432" s="21"/>
      <c r="C432" s="16" t="s">
        <v>279</v>
      </c>
      <c r="D432" s="43"/>
      <c r="E432" s="43">
        <v>1</v>
      </c>
      <c r="F432" s="53" t="e">
        <f>#REF!/SUM(#REF!)</f>
        <v>#REF!</v>
      </c>
    </row>
    <row r="433" spans="2:6">
      <c r="B433" s="21"/>
      <c r="C433" s="16"/>
      <c r="D433" s="43"/>
      <c r="E433" s="43">
        <v>2</v>
      </c>
      <c r="F433" s="53" t="e">
        <f>#REF!/SUM(#REF!)</f>
        <v>#REF!</v>
      </c>
    </row>
    <row r="434" spans="2:6">
      <c r="B434" s="21"/>
      <c r="C434" s="16"/>
      <c r="D434" s="43"/>
      <c r="E434" s="43">
        <v>3</v>
      </c>
      <c r="F434" s="53" t="e">
        <f>#REF!/SUM(#REF!)</f>
        <v>#REF!</v>
      </c>
    </row>
    <row r="435" spans="2:6">
      <c r="B435" s="21"/>
      <c r="C435" s="16"/>
      <c r="D435" s="43"/>
      <c r="E435" s="43">
        <v>4</v>
      </c>
      <c r="F435" s="53" t="e">
        <f>#REF!/SUM(#REF!)</f>
        <v>#REF!</v>
      </c>
    </row>
    <row r="436" spans="2:6">
      <c r="B436" s="21"/>
      <c r="C436" s="16"/>
      <c r="D436" s="43"/>
      <c r="E436" s="43">
        <v>5</v>
      </c>
      <c r="F436" s="53" t="e">
        <f>#REF!/SUM(#REF!)</f>
        <v>#REF!</v>
      </c>
    </row>
    <row r="437" spans="2:6">
      <c r="B437" s="21"/>
      <c r="C437" s="16"/>
      <c r="D437" s="43"/>
      <c r="E437" s="43">
        <v>6</v>
      </c>
      <c r="F437" s="53" t="e">
        <f>#REF!/SUM(#REF!)</f>
        <v>#REF!</v>
      </c>
    </row>
    <row r="438" spans="2:6">
      <c r="B438" s="21"/>
      <c r="C438" s="16"/>
      <c r="D438" s="43"/>
      <c r="E438" s="43">
        <v>7</v>
      </c>
      <c r="F438" s="53" t="e">
        <f>#REF!/SUM(#REF!)</f>
        <v>#REF!</v>
      </c>
    </row>
    <row r="439" spans="2:6">
      <c r="B439" s="21"/>
      <c r="C439" s="16"/>
      <c r="D439" s="43"/>
      <c r="E439" s="43">
        <v>8</v>
      </c>
      <c r="F439" s="53" t="e">
        <f>#REF!/SUM(#REF!)</f>
        <v>#REF!</v>
      </c>
    </row>
    <row r="440" spans="2:6">
      <c r="B440" s="21"/>
      <c r="C440" s="16"/>
      <c r="D440" s="43"/>
      <c r="E440" s="43">
        <v>9</v>
      </c>
      <c r="F440" s="53" t="e">
        <f>#REF!/SUM(#REF!)</f>
        <v>#REF!</v>
      </c>
    </row>
    <row r="441" spans="2:6">
      <c r="B441" s="21"/>
      <c r="C441" s="16"/>
      <c r="D441" s="43"/>
      <c r="E441" s="43">
        <v>10</v>
      </c>
      <c r="F441" s="53" t="e">
        <f>#REF!/SUM(#REF!)</f>
        <v>#REF!</v>
      </c>
    </row>
    <row r="442" spans="2:6">
      <c r="B442" s="21"/>
      <c r="C442" s="16" t="s">
        <v>280</v>
      </c>
      <c r="D442" s="43"/>
      <c r="E442" s="43">
        <v>1</v>
      </c>
      <c r="F442" s="53" t="e">
        <f>#REF!/SUM(#REF!)</f>
        <v>#REF!</v>
      </c>
    </row>
    <row r="443" spans="2:6">
      <c r="B443" s="21"/>
      <c r="C443" s="16"/>
      <c r="D443" s="43"/>
      <c r="E443" s="43">
        <v>2</v>
      </c>
      <c r="F443" s="53" t="e">
        <f>#REF!/SUM(#REF!)</f>
        <v>#REF!</v>
      </c>
    </row>
    <row r="444" spans="2:6">
      <c r="B444" s="21"/>
      <c r="C444" s="16"/>
      <c r="D444" s="43"/>
      <c r="E444" s="43">
        <v>3</v>
      </c>
      <c r="F444" s="53" t="e">
        <f>#REF!/SUM(#REF!)</f>
        <v>#REF!</v>
      </c>
    </row>
    <row r="445" spans="2:6">
      <c r="B445" s="21"/>
      <c r="C445" s="16"/>
      <c r="D445" s="43"/>
      <c r="E445" s="43">
        <v>4</v>
      </c>
      <c r="F445" s="53" t="e">
        <f>#REF!/SUM(#REF!)</f>
        <v>#REF!</v>
      </c>
    </row>
    <row r="446" spans="2:6">
      <c r="B446" s="21"/>
      <c r="C446" s="16"/>
      <c r="D446" s="43"/>
      <c r="E446" s="43">
        <v>5</v>
      </c>
      <c r="F446" s="53" t="e">
        <f>#REF!/SUM(#REF!)</f>
        <v>#REF!</v>
      </c>
    </row>
    <row r="447" spans="2:6">
      <c r="B447" s="21"/>
      <c r="C447" s="16"/>
      <c r="D447" s="43"/>
      <c r="E447" s="43">
        <v>6</v>
      </c>
      <c r="F447" s="53" t="e">
        <f>#REF!/SUM(#REF!)</f>
        <v>#REF!</v>
      </c>
    </row>
    <row r="448" spans="2:6">
      <c r="B448" s="21"/>
      <c r="C448" s="16"/>
      <c r="D448" s="43"/>
      <c r="E448" s="43">
        <v>7</v>
      </c>
      <c r="F448" s="53" t="e">
        <f>#REF!/SUM(#REF!)</f>
        <v>#REF!</v>
      </c>
    </row>
    <row r="449" spans="2:6">
      <c r="B449" s="21"/>
      <c r="C449" s="16"/>
      <c r="D449" s="43"/>
      <c r="E449" s="43">
        <v>8</v>
      </c>
      <c r="F449" s="53" t="e">
        <f>#REF!/SUM(#REF!)</f>
        <v>#REF!</v>
      </c>
    </row>
    <row r="450" spans="2:6">
      <c r="B450" s="21"/>
      <c r="C450" s="16"/>
      <c r="D450" s="43"/>
      <c r="E450" s="43">
        <v>9</v>
      </c>
      <c r="F450" s="53" t="e">
        <f>#REF!/SUM(#REF!)</f>
        <v>#REF!</v>
      </c>
    </row>
    <row r="451" spans="2:6">
      <c r="B451" s="21"/>
      <c r="C451" s="16"/>
      <c r="D451" s="43"/>
      <c r="E451" s="43">
        <v>10</v>
      </c>
      <c r="F451" s="53" t="e">
        <f>#REF!/SUM(#REF!)</f>
        <v>#REF!</v>
      </c>
    </row>
    <row r="452" spans="2:6">
      <c r="B452" s="21"/>
      <c r="C452" s="16" t="s">
        <v>281</v>
      </c>
      <c r="D452" s="43"/>
      <c r="E452" s="43">
        <v>1</v>
      </c>
      <c r="F452" s="53" t="e">
        <f>#REF!/SUM(#REF!)</f>
        <v>#REF!</v>
      </c>
    </row>
    <row r="453" spans="2:6">
      <c r="B453" s="21"/>
      <c r="C453" s="16"/>
      <c r="D453" s="43"/>
      <c r="E453" s="43">
        <v>2</v>
      </c>
      <c r="F453" s="53" t="e">
        <f>#REF!/SUM(#REF!)</f>
        <v>#REF!</v>
      </c>
    </row>
    <row r="454" spans="2:6">
      <c r="B454" s="21"/>
      <c r="C454" s="16"/>
      <c r="D454" s="43"/>
      <c r="E454" s="43">
        <v>3</v>
      </c>
      <c r="F454" s="53" t="e">
        <f>#REF!/SUM(#REF!)</f>
        <v>#REF!</v>
      </c>
    </row>
    <row r="455" spans="2:6">
      <c r="B455" s="21"/>
      <c r="C455" s="16"/>
      <c r="D455" s="43"/>
      <c r="E455" s="43">
        <v>4</v>
      </c>
      <c r="F455" s="53" t="e">
        <f>#REF!/SUM(#REF!)</f>
        <v>#REF!</v>
      </c>
    </row>
    <row r="456" spans="2:6">
      <c r="B456" s="21"/>
      <c r="C456" s="16"/>
      <c r="D456" s="43"/>
      <c r="E456" s="43">
        <v>5</v>
      </c>
      <c r="F456" s="53" t="e">
        <f>#REF!/SUM(#REF!)</f>
        <v>#REF!</v>
      </c>
    </row>
    <row r="457" spans="2:6">
      <c r="B457" s="21"/>
      <c r="C457" s="16"/>
      <c r="D457" s="43"/>
      <c r="E457" s="43">
        <v>6</v>
      </c>
      <c r="F457" s="53" t="e">
        <f>#REF!/SUM(#REF!)</f>
        <v>#REF!</v>
      </c>
    </row>
    <row r="458" spans="2:6">
      <c r="B458" s="21"/>
      <c r="C458" s="16"/>
      <c r="D458" s="43"/>
      <c r="E458" s="43">
        <v>7</v>
      </c>
      <c r="F458" s="53" t="e">
        <f>#REF!/SUM(#REF!)</f>
        <v>#REF!</v>
      </c>
    </row>
    <row r="459" spans="2:6">
      <c r="B459" s="21"/>
      <c r="C459" s="16"/>
      <c r="D459" s="43"/>
      <c r="E459" s="43">
        <v>8</v>
      </c>
      <c r="F459" s="53" t="e">
        <f>#REF!/SUM(#REF!)</f>
        <v>#REF!</v>
      </c>
    </row>
    <row r="460" spans="2:6">
      <c r="B460" s="21"/>
      <c r="C460" s="16"/>
      <c r="D460" s="43"/>
      <c r="E460" s="43">
        <v>9</v>
      </c>
      <c r="F460" s="53" t="e">
        <f>#REF!/SUM(#REF!)</f>
        <v>#REF!</v>
      </c>
    </row>
    <row r="461" spans="2:6">
      <c r="B461" s="21"/>
      <c r="C461" s="16"/>
      <c r="D461" s="43"/>
      <c r="E461" s="43">
        <v>10</v>
      </c>
      <c r="F461" s="53" t="e">
        <f>#REF!/SUM(#REF!)</f>
        <v>#REF!</v>
      </c>
    </row>
    <row r="462" spans="2:6" ht="30" hidden="1">
      <c r="B462" s="21" t="s">
        <v>282</v>
      </c>
      <c r="C462" s="17" t="s">
        <v>283</v>
      </c>
      <c r="D462" s="43"/>
      <c r="E462" s="7" t="s">
        <v>13</v>
      </c>
      <c r="F462" s="53" t="e">
        <f>#REF!</f>
        <v>#REF!</v>
      </c>
    </row>
    <row r="463" spans="2:6" hidden="1">
      <c r="B463" s="21"/>
      <c r="C463" s="17" t="s">
        <v>284</v>
      </c>
      <c r="D463" s="43"/>
      <c r="E463" s="7" t="s">
        <v>13</v>
      </c>
      <c r="F463" s="53" t="e">
        <f>#REF!</f>
        <v>#REF!</v>
      </c>
    </row>
    <row r="464" spans="2:6" hidden="1">
      <c r="B464" s="21"/>
      <c r="C464" s="17" t="s">
        <v>285</v>
      </c>
      <c r="D464" s="43"/>
      <c r="E464" s="7" t="s">
        <v>13</v>
      </c>
      <c r="F464" s="53" t="e">
        <f>#REF!</f>
        <v>#REF!</v>
      </c>
    </row>
    <row r="465" spans="2:6" hidden="1">
      <c r="B465" s="21"/>
      <c r="C465" s="17" t="s">
        <v>286</v>
      </c>
      <c r="D465" s="43"/>
      <c r="E465" s="7" t="s">
        <v>13</v>
      </c>
      <c r="F465" s="53" t="e">
        <f>#REF!</f>
        <v>#REF!</v>
      </c>
    </row>
    <row r="466" spans="2:6" hidden="1">
      <c r="B466" s="21"/>
      <c r="C466" s="17" t="s">
        <v>287</v>
      </c>
      <c r="D466" s="43"/>
      <c r="E466" s="7" t="s">
        <v>13</v>
      </c>
      <c r="F466" s="53" t="e">
        <f>#REF!</f>
        <v>#REF!</v>
      </c>
    </row>
    <row r="467" spans="2:6" hidden="1">
      <c r="B467" s="21"/>
      <c r="C467" s="17" t="s">
        <v>288</v>
      </c>
      <c r="D467" s="43"/>
      <c r="E467" s="7" t="s">
        <v>13</v>
      </c>
      <c r="F467" s="53" t="e">
        <f>#REF!</f>
        <v>#REF!</v>
      </c>
    </row>
    <row r="468" spans="2:6" hidden="1">
      <c r="B468" s="21"/>
      <c r="C468" s="17" t="s">
        <v>289</v>
      </c>
      <c r="D468" s="43"/>
      <c r="E468" s="7" t="s">
        <v>13</v>
      </c>
      <c r="F468" s="53" t="e">
        <f>#REF!</f>
        <v>#REF!</v>
      </c>
    </row>
    <row r="469" spans="2:6" hidden="1">
      <c r="B469" s="21"/>
      <c r="C469" s="17" t="s">
        <v>290</v>
      </c>
      <c r="D469" s="43"/>
      <c r="E469" s="7" t="s">
        <v>13</v>
      </c>
      <c r="F469" s="53" t="e">
        <f>#REF!</f>
        <v>#REF!</v>
      </c>
    </row>
    <row r="470" spans="2:6" hidden="1">
      <c r="B470" s="21"/>
      <c r="C470" s="17" t="s">
        <v>291</v>
      </c>
      <c r="D470" s="43"/>
      <c r="E470" s="7" t="s">
        <v>13</v>
      </c>
      <c r="F470" s="53" t="e">
        <f>#REF!</f>
        <v>#REF!</v>
      </c>
    </row>
    <row r="471" spans="2:6" hidden="1">
      <c r="B471" s="21"/>
      <c r="C471" s="17" t="s">
        <v>292</v>
      </c>
      <c r="D471" s="43"/>
      <c r="E471" s="7" t="s">
        <v>13</v>
      </c>
      <c r="F471" s="53" t="e">
        <f>#REF!</f>
        <v>#REF!</v>
      </c>
    </row>
    <row r="472" spans="2:6">
      <c r="B472" s="21" t="s">
        <v>293</v>
      </c>
      <c r="C472" s="17"/>
      <c r="D472" s="43"/>
      <c r="E472" s="7"/>
      <c r="F472" s="53"/>
    </row>
    <row r="473" spans="2:6" ht="30">
      <c r="B473" s="21"/>
      <c r="C473" s="17" t="s">
        <v>294</v>
      </c>
      <c r="D473" s="43"/>
      <c r="E473" s="43" t="s">
        <v>1190</v>
      </c>
      <c r="F473" s="53" t="e">
        <f>#REF!/SUM(#REF!)</f>
        <v>#REF!</v>
      </c>
    </row>
    <row r="474" spans="2:6">
      <c r="B474" s="21"/>
      <c r="C474" s="17"/>
      <c r="D474" s="43"/>
      <c r="E474" s="43" t="s">
        <v>1191</v>
      </c>
      <c r="F474" s="53" t="e">
        <f>#REF!/SUM(#REF!)</f>
        <v>#REF!</v>
      </c>
    </row>
    <row r="475" spans="2:6" hidden="1">
      <c r="B475" s="21" t="s">
        <v>295</v>
      </c>
      <c r="C475" s="18" t="s">
        <v>296</v>
      </c>
      <c r="D475" s="43"/>
      <c r="E475" s="7" t="s">
        <v>13</v>
      </c>
      <c r="F475" s="53" t="e">
        <f>#REF!</f>
        <v>#REF!</v>
      </c>
    </row>
    <row r="476" spans="2:6" hidden="1">
      <c r="B476" s="21"/>
      <c r="C476" s="18" t="s">
        <v>297</v>
      </c>
      <c r="D476" s="43"/>
      <c r="E476" s="7" t="s">
        <v>16</v>
      </c>
      <c r="F476" s="53" t="e">
        <f>#REF!</f>
        <v>#REF!</v>
      </c>
    </row>
    <row r="477" spans="2:6" hidden="1">
      <c r="B477" s="21"/>
      <c r="C477" s="17" t="s">
        <v>298</v>
      </c>
      <c r="D477" s="43"/>
      <c r="E477" s="7" t="s">
        <v>13</v>
      </c>
      <c r="F477" s="53" t="e">
        <f>#REF!</f>
        <v>#REF!</v>
      </c>
    </row>
    <row r="478" spans="2:6" hidden="1">
      <c r="B478" s="21"/>
      <c r="C478" s="17" t="s">
        <v>299</v>
      </c>
      <c r="D478" s="43"/>
      <c r="E478" s="7" t="s">
        <v>13</v>
      </c>
      <c r="F478" s="53" t="e">
        <f>#REF!</f>
        <v>#REF!</v>
      </c>
    </row>
    <row r="479" spans="2:6" hidden="1">
      <c r="B479" s="21"/>
      <c r="C479" s="17" t="s">
        <v>300</v>
      </c>
      <c r="D479" s="43"/>
      <c r="E479" s="7" t="s">
        <v>13</v>
      </c>
      <c r="F479" s="53" t="e">
        <f>#REF!</f>
        <v>#REF!</v>
      </c>
    </row>
    <row r="480" spans="2:6" hidden="1">
      <c r="B480" s="21"/>
      <c r="C480" s="17" t="s">
        <v>301</v>
      </c>
      <c r="D480" s="43"/>
      <c r="E480" s="7" t="s">
        <v>13</v>
      </c>
      <c r="F480" s="53" t="e">
        <f>#REF!</f>
        <v>#REF!</v>
      </c>
    </row>
    <row r="481" spans="2:6" hidden="1">
      <c r="B481" s="21"/>
      <c r="C481" s="17" t="s">
        <v>51</v>
      </c>
      <c r="D481" s="43"/>
      <c r="E481" s="7" t="s">
        <v>13</v>
      </c>
      <c r="F481" s="53" t="e">
        <f>#REF!</f>
        <v>#REF!</v>
      </c>
    </row>
    <row r="482" spans="2:6" hidden="1">
      <c r="B482" s="21"/>
      <c r="C482" s="17" t="s">
        <v>302</v>
      </c>
      <c r="D482" s="43"/>
      <c r="E482" s="7" t="s">
        <v>13</v>
      </c>
      <c r="F482" s="53" t="e">
        <f>#REF!</f>
        <v>#REF!</v>
      </c>
    </row>
    <row r="483" spans="2:6" hidden="1">
      <c r="B483" s="21"/>
      <c r="C483" s="17" t="s">
        <v>303</v>
      </c>
      <c r="D483" s="43"/>
      <c r="E483" s="7" t="s">
        <v>13</v>
      </c>
      <c r="F483" s="53" t="e">
        <f>#REF!</f>
        <v>#REF!</v>
      </c>
    </row>
    <row r="484" spans="2:6" hidden="1">
      <c r="B484" s="21"/>
      <c r="C484" s="17" t="s">
        <v>304</v>
      </c>
      <c r="D484" s="43"/>
      <c r="E484" s="7" t="s">
        <v>13</v>
      </c>
      <c r="F484" s="53" t="e">
        <f>#REF!</f>
        <v>#REF!</v>
      </c>
    </row>
    <row r="485" spans="2:6" hidden="1">
      <c r="B485" s="21"/>
      <c r="C485" s="17" t="s">
        <v>305</v>
      </c>
      <c r="D485" s="43"/>
      <c r="E485" s="7" t="s">
        <v>13</v>
      </c>
      <c r="F485" s="53" t="e">
        <f>#REF!</f>
        <v>#REF!</v>
      </c>
    </row>
    <row r="486" spans="2:6" hidden="1">
      <c r="B486" s="21"/>
      <c r="C486" s="17" t="s">
        <v>306</v>
      </c>
      <c r="D486" s="43"/>
      <c r="E486" s="7" t="s">
        <v>13</v>
      </c>
      <c r="F486" s="53" t="e">
        <f>#REF!</f>
        <v>#REF!</v>
      </c>
    </row>
    <row r="487" spans="2:6" hidden="1">
      <c r="B487" s="21"/>
      <c r="C487" s="17" t="s">
        <v>307</v>
      </c>
      <c r="D487" s="43"/>
      <c r="E487" s="7" t="s">
        <v>13</v>
      </c>
      <c r="F487" s="53" t="e">
        <f>#REF!</f>
        <v>#REF!</v>
      </c>
    </row>
    <row r="488" spans="2:6" hidden="1">
      <c r="B488" s="21"/>
      <c r="C488" s="17" t="s">
        <v>308</v>
      </c>
      <c r="D488" s="43"/>
      <c r="E488" s="7" t="s">
        <v>13</v>
      </c>
      <c r="F488" s="53" t="e">
        <f>#REF!</f>
        <v>#REF!</v>
      </c>
    </row>
    <row r="489" spans="2:6" hidden="1">
      <c r="B489" s="21"/>
      <c r="C489" s="19" t="s">
        <v>309</v>
      </c>
      <c r="D489" s="43"/>
      <c r="E489" s="7" t="s">
        <v>13</v>
      </c>
      <c r="F489" s="53" t="e">
        <f>#REF!</f>
        <v>#REF!</v>
      </c>
    </row>
    <row r="490" spans="2:6" hidden="1">
      <c r="B490" s="21" t="s">
        <v>310</v>
      </c>
      <c r="C490" s="17" t="s">
        <v>311</v>
      </c>
      <c r="D490" s="43"/>
      <c r="E490" s="7" t="s">
        <v>13</v>
      </c>
      <c r="F490" s="53" t="e">
        <f>#REF!</f>
        <v>#REF!</v>
      </c>
    </row>
    <row r="491" spans="2:6" hidden="1">
      <c r="B491" s="21"/>
      <c r="C491" s="17" t="s">
        <v>312</v>
      </c>
      <c r="D491" s="43"/>
      <c r="E491" s="7" t="s">
        <v>13</v>
      </c>
      <c r="F491" s="53" t="e">
        <f>#REF!</f>
        <v>#REF!</v>
      </c>
    </row>
    <row r="492" spans="2:6" hidden="1">
      <c r="B492" s="21"/>
      <c r="C492" s="17" t="s">
        <v>101</v>
      </c>
      <c r="D492" s="43"/>
      <c r="E492" s="7" t="s">
        <v>13</v>
      </c>
      <c r="F492" s="53" t="e">
        <f>#REF!</f>
        <v>#REF!</v>
      </c>
    </row>
    <row r="493" spans="2:6" hidden="1">
      <c r="B493" s="21"/>
      <c r="C493" s="17" t="s">
        <v>105</v>
      </c>
      <c r="D493" s="43"/>
      <c r="E493" s="7" t="s">
        <v>13</v>
      </c>
      <c r="F493" s="53" t="e">
        <f>#REF!</f>
        <v>#REF!</v>
      </c>
    </row>
    <row r="494" spans="2:6" hidden="1">
      <c r="B494" s="21"/>
      <c r="C494" s="17" t="s">
        <v>106</v>
      </c>
      <c r="D494" s="43"/>
      <c r="E494" s="7" t="s">
        <v>13</v>
      </c>
      <c r="F494" s="53" t="e">
        <f>#REF!</f>
        <v>#REF!</v>
      </c>
    </row>
    <row r="495" spans="2:6" hidden="1">
      <c r="B495" s="21"/>
      <c r="C495" s="17" t="s">
        <v>107</v>
      </c>
      <c r="D495" s="43"/>
      <c r="E495" s="7" t="s">
        <v>13</v>
      </c>
      <c r="F495" s="53" t="e">
        <f>#REF!</f>
        <v>#REF!</v>
      </c>
    </row>
    <row r="496" spans="2:6" hidden="1">
      <c r="B496" s="21"/>
      <c r="C496" s="17" t="s">
        <v>108</v>
      </c>
      <c r="D496" s="43"/>
      <c r="E496" s="7" t="s">
        <v>13</v>
      </c>
      <c r="F496" s="53" t="e">
        <f>#REF!</f>
        <v>#REF!</v>
      </c>
    </row>
    <row r="497" spans="2:6" hidden="1">
      <c r="B497" s="21"/>
      <c r="C497" s="17" t="s">
        <v>109</v>
      </c>
      <c r="D497" s="43"/>
      <c r="E497" s="7" t="s">
        <v>13</v>
      </c>
      <c r="F497" s="53" t="e">
        <f>#REF!</f>
        <v>#REF!</v>
      </c>
    </row>
    <row r="498" spans="2:6" hidden="1">
      <c r="B498" s="21"/>
      <c r="C498" s="17" t="s">
        <v>110</v>
      </c>
      <c r="D498" s="43"/>
      <c r="E498" s="7" t="s">
        <v>13</v>
      </c>
      <c r="F498" s="53" t="e">
        <f>#REF!</f>
        <v>#REF!</v>
      </c>
    </row>
    <row r="499" spans="2:6" hidden="1">
      <c r="B499" s="21"/>
      <c r="C499" s="17" t="s">
        <v>111</v>
      </c>
      <c r="D499" s="43"/>
      <c r="E499" s="7" t="s">
        <v>13</v>
      </c>
      <c r="F499" s="53" t="e">
        <f>#REF!</f>
        <v>#REF!</v>
      </c>
    </row>
    <row r="500" spans="2:6" ht="15.75" hidden="1">
      <c r="B500" s="28" t="s">
        <v>313</v>
      </c>
      <c r="C500" s="28"/>
      <c r="D500" s="43"/>
      <c r="E500" s="28"/>
      <c r="F500" s="53" t="e">
        <f>#REF!</f>
        <v>#REF!</v>
      </c>
    </row>
    <row r="501" spans="2:6" hidden="1">
      <c r="B501" s="23" t="s">
        <v>314</v>
      </c>
      <c r="C501" s="23"/>
      <c r="D501" s="43"/>
      <c r="E501" s="7" t="s">
        <v>315</v>
      </c>
      <c r="F501" s="53" t="e">
        <f>#REF!</f>
        <v>#REF!</v>
      </c>
    </row>
    <row r="502" spans="2:6" hidden="1">
      <c r="B502" s="23" t="s">
        <v>316</v>
      </c>
      <c r="C502" s="23"/>
      <c r="D502" s="43"/>
      <c r="E502" s="7" t="s">
        <v>315</v>
      </c>
      <c r="F502" s="53" t="e">
        <f>#REF!</f>
        <v>#REF!</v>
      </c>
    </row>
    <row r="503" spans="2:6" hidden="1">
      <c r="B503" s="23" t="s">
        <v>317</v>
      </c>
      <c r="C503" s="23"/>
      <c r="D503" s="43"/>
      <c r="E503" s="7" t="s">
        <v>315</v>
      </c>
      <c r="F503" s="53" t="e">
        <f>#REF!</f>
        <v>#REF!</v>
      </c>
    </row>
    <row r="504" spans="2:6" hidden="1">
      <c r="B504" s="23" t="s">
        <v>318</v>
      </c>
      <c r="C504" s="23"/>
      <c r="D504" s="43"/>
      <c r="E504" s="7" t="s">
        <v>315</v>
      </c>
      <c r="F504" s="53" t="e">
        <f>#REF!</f>
        <v>#REF!</v>
      </c>
    </row>
    <row r="505" spans="2:6" hidden="1">
      <c r="B505" s="23" t="s">
        <v>319</v>
      </c>
      <c r="C505" s="23"/>
      <c r="D505" s="43"/>
      <c r="E505" s="7" t="s">
        <v>315</v>
      </c>
      <c r="F505" s="53" t="e">
        <f>#REF!</f>
        <v>#REF!</v>
      </c>
    </row>
    <row r="506" spans="2:6" hidden="1">
      <c r="B506" s="23" t="s">
        <v>320</v>
      </c>
      <c r="C506" s="23"/>
      <c r="D506" s="43"/>
      <c r="E506" s="7" t="s">
        <v>315</v>
      </c>
      <c r="F506" s="53" t="e">
        <f>#REF!</f>
        <v>#REF!</v>
      </c>
    </row>
    <row r="507" spans="2:6" ht="30" hidden="1">
      <c r="B507" s="20" t="s">
        <v>321</v>
      </c>
      <c r="C507" s="20"/>
      <c r="D507" s="43"/>
      <c r="E507" s="7" t="s">
        <v>10</v>
      </c>
      <c r="F507" s="53" t="e">
        <f>#REF!</f>
        <v>#REF!</v>
      </c>
    </row>
    <row r="508" spans="2:6">
      <c r="B508" s="179" t="s">
        <v>322</v>
      </c>
      <c r="C508" s="23"/>
      <c r="D508" s="43"/>
      <c r="E508" s="43" t="s">
        <v>1190</v>
      </c>
      <c r="F508" s="53" t="e">
        <f>#REF!/SUM(#REF!)</f>
        <v>#REF!</v>
      </c>
    </row>
    <row r="509" spans="2:6">
      <c r="B509" s="180"/>
      <c r="C509" s="23"/>
      <c r="D509" s="43"/>
      <c r="E509" s="43" t="s">
        <v>1191</v>
      </c>
      <c r="F509" s="53" t="e">
        <f>#REF!/SUM(#REF!)</f>
        <v>#REF!</v>
      </c>
    </row>
    <row r="510" spans="2:6" ht="30">
      <c r="B510" s="20" t="s">
        <v>323</v>
      </c>
      <c r="C510" s="20"/>
      <c r="D510" s="43"/>
      <c r="E510" s="43" t="s">
        <v>1190</v>
      </c>
      <c r="F510" s="53" t="e">
        <f>#REF!/SUM(#REF!)</f>
        <v>#REF!</v>
      </c>
    </row>
    <row r="511" spans="2:6">
      <c r="B511" s="43"/>
      <c r="C511" s="43"/>
      <c r="D511" s="43"/>
      <c r="E511" s="43" t="s">
        <v>1191</v>
      </c>
      <c r="F511" s="53" t="e">
        <f>#REF!/SUM(#REF!)</f>
        <v>#REF!</v>
      </c>
    </row>
    <row r="512" spans="2:6">
      <c r="B512" s="181" t="s">
        <v>82</v>
      </c>
      <c r="C512" s="181"/>
      <c r="D512" s="43"/>
      <c r="E512" s="43" t="s">
        <v>1176</v>
      </c>
      <c r="F512" s="53" t="e">
        <f>#REF!/#REF!</f>
        <v>#REF!</v>
      </c>
    </row>
    <row r="514" spans="2:6" ht="15.75">
      <c r="B514" s="34" t="s">
        <v>182</v>
      </c>
      <c r="C514" s="35"/>
      <c r="D514" s="36"/>
    </row>
    <row r="515" spans="2:6">
      <c r="B515" s="182" t="s">
        <v>183</v>
      </c>
      <c r="C515" s="37" t="s">
        <v>184</v>
      </c>
      <c r="D515" s="38"/>
    </row>
    <row r="516" spans="2:6" ht="30">
      <c r="B516" s="183"/>
      <c r="C516" s="37" t="s">
        <v>185</v>
      </c>
      <c r="D516" s="38"/>
      <c r="E516" t="s">
        <v>1176</v>
      </c>
      <c r="F516" s="52" t="e">
        <f>#REF!/#REF!</f>
        <v>#REF!</v>
      </c>
    </row>
    <row r="517" spans="2:6">
      <c r="B517" s="183"/>
      <c r="C517" s="37" t="s">
        <v>186</v>
      </c>
      <c r="D517" s="38"/>
      <c r="E517" t="s">
        <v>1176</v>
      </c>
      <c r="F517" s="52" t="e">
        <f>#REF!/#REF!</f>
        <v>#REF!</v>
      </c>
    </row>
    <row r="518" spans="2:6">
      <c r="B518" s="183"/>
      <c r="C518" s="37" t="s">
        <v>187</v>
      </c>
      <c r="D518" s="38"/>
      <c r="E518" t="s">
        <v>1176</v>
      </c>
      <c r="F518" s="52" t="e">
        <f>#REF!/#REF!</f>
        <v>#REF!</v>
      </c>
    </row>
    <row r="519" spans="2:6">
      <c r="B519" s="183"/>
      <c r="C519" s="37" t="s">
        <v>189</v>
      </c>
      <c r="D519" s="38"/>
      <c r="E519" t="s">
        <v>1176</v>
      </c>
      <c r="F519" s="52" t="e">
        <f>#REF!/#REF!</f>
        <v>#REF!</v>
      </c>
    </row>
    <row r="520" spans="2:6">
      <c r="B520" s="183"/>
      <c r="C520" s="37" t="s">
        <v>190</v>
      </c>
      <c r="D520" s="38"/>
      <c r="E520" t="s">
        <v>1176</v>
      </c>
      <c r="F520" s="52" t="e">
        <f>#REF!/#REF!</f>
        <v>#REF!</v>
      </c>
    </row>
    <row r="521" spans="2:6">
      <c r="B521" s="183"/>
      <c r="C521" s="37" t="s">
        <v>191</v>
      </c>
      <c r="D521" s="38"/>
      <c r="E521" t="s">
        <v>1176</v>
      </c>
      <c r="F521" s="52" t="e">
        <f>#REF!/#REF!</f>
        <v>#REF!</v>
      </c>
    </row>
    <row r="522" spans="2:6">
      <c r="B522" s="183"/>
      <c r="C522" s="37" t="s">
        <v>192</v>
      </c>
      <c r="D522" s="38"/>
      <c r="E522" t="s">
        <v>1176</v>
      </c>
      <c r="F522" s="52" t="e">
        <f>#REF!/#REF!</f>
        <v>#REF!</v>
      </c>
    </row>
    <row r="523" spans="2:6">
      <c r="B523" s="183"/>
      <c r="C523" s="37" t="s">
        <v>193</v>
      </c>
      <c r="D523" s="38"/>
      <c r="E523" t="s">
        <v>1176</v>
      </c>
      <c r="F523" s="52" t="e">
        <f>#REF!/#REF!</f>
        <v>#REF!</v>
      </c>
    </row>
    <row r="524" spans="2:6" ht="45">
      <c r="B524" s="183"/>
      <c r="C524" s="37" t="s">
        <v>194</v>
      </c>
      <c r="D524" s="38"/>
      <c r="E524" t="s">
        <v>1176</v>
      </c>
      <c r="F524" s="52" t="e">
        <f>#REF!/#REF!</f>
        <v>#REF!</v>
      </c>
    </row>
    <row r="525" spans="2:6">
      <c r="B525" s="183"/>
      <c r="C525" s="37" t="s">
        <v>195</v>
      </c>
      <c r="D525" s="38"/>
      <c r="E525" t="s">
        <v>1176</v>
      </c>
      <c r="F525" s="52" t="e">
        <f>#REF!/#REF!</f>
        <v>#REF!</v>
      </c>
    </row>
    <row r="526" spans="2:6">
      <c r="B526" s="183"/>
      <c r="C526" s="37" t="s">
        <v>196</v>
      </c>
      <c r="D526" s="38"/>
      <c r="E526" t="s">
        <v>1176</v>
      </c>
      <c r="F526" s="52" t="e">
        <f>#REF!/#REF!</f>
        <v>#REF!</v>
      </c>
    </row>
    <row r="527" spans="2:6">
      <c r="B527" s="183"/>
      <c r="C527" s="37" t="s">
        <v>197</v>
      </c>
      <c r="D527" s="38"/>
      <c r="E527" t="s">
        <v>1176</v>
      </c>
      <c r="F527" s="52" t="e">
        <f>#REF!/#REF!</f>
        <v>#REF!</v>
      </c>
    </row>
    <row r="528" spans="2:6">
      <c r="B528" s="183"/>
      <c r="C528" s="37" t="s">
        <v>198</v>
      </c>
      <c r="D528" s="38"/>
      <c r="E528" t="s">
        <v>1176</v>
      </c>
      <c r="F528" s="52" t="e">
        <f>#REF!/#REF!</f>
        <v>#REF!</v>
      </c>
    </row>
    <row r="529" spans="2:6" ht="30">
      <c r="B529" s="183"/>
      <c r="C529" s="37" t="s">
        <v>199</v>
      </c>
      <c r="D529" s="38"/>
      <c r="E529" t="s">
        <v>1176</v>
      </c>
      <c r="F529" s="52" t="e">
        <f>#REF!/#REF!</f>
        <v>#REF!</v>
      </c>
    </row>
    <row r="530" spans="2:6" ht="45">
      <c r="B530" s="184"/>
      <c r="C530" s="37" t="s">
        <v>200</v>
      </c>
      <c r="D530" s="38"/>
      <c r="E530" t="s">
        <v>1176</v>
      </c>
      <c r="F530" s="52" t="e">
        <f>#REF!/#REF!</f>
        <v>#REF!</v>
      </c>
    </row>
    <row r="531" spans="2:6" ht="30">
      <c r="B531" s="164" t="s">
        <v>201</v>
      </c>
      <c r="C531" s="37" t="s">
        <v>1177</v>
      </c>
      <c r="D531" s="38"/>
      <c r="E531" t="s">
        <v>1176</v>
      </c>
      <c r="F531" s="52" t="e">
        <f>#REF!/#REF!</f>
        <v>#REF!</v>
      </c>
    </row>
    <row r="532" spans="2:6">
      <c r="B532" s="165"/>
      <c r="C532" s="37" t="s">
        <v>1178</v>
      </c>
      <c r="D532" s="38"/>
      <c r="E532" t="s">
        <v>1176</v>
      </c>
      <c r="F532" s="52" t="e">
        <f>#REF!/#REF!</f>
        <v>#REF!</v>
      </c>
    </row>
    <row r="533" spans="2:6" ht="30">
      <c r="B533" s="165"/>
      <c r="C533" s="37" t="s">
        <v>1179</v>
      </c>
      <c r="D533" s="38"/>
      <c r="E533" t="s">
        <v>1176</v>
      </c>
      <c r="F533" s="52" t="e">
        <f>#REF!/#REF!</f>
        <v>#REF!</v>
      </c>
    </row>
    <row r="534" spans="2:6" ht="30">
      <c r="B534" s="165"/>
      <c r="C534" s="37" t="s">
        <v>1180</v>
      </c>
      <c r="D534" s="38"/>
      <c r="E534" t="s">
        <v>1176</v>
      </c>
      <c r="F534" s="52" t="e">
        <f>#REF!/#REF!</f>
        <v>#REF!</v>
      </c>
    </row>
    <row r="535" spans="2:6">
      <c r="B535" s="165"/>
      <c r="C535" s="37" t="s">
        <v>207</v>
      </c>
      <c r="D535" s="38"/>
      <c r="E535" t="s">
        <v>1176</v>
      </c>
      <c r="F535" s="52" t="e">
        <f>#REF!/#REF!</f>
        <v>#REF!</v>
      </c>
    </row>
    <row r="536" spans="2:6">
      <c r="B536" s="166"/>
      <c r="C536" s="37" t="s">
        <v>208</v>
      </c>
      <c r="D536" s="38"/>
      <c r="E536" t="s">
        <v>1176</v>
      </c>
      <c r="F536" s="52" t="e">
        <f>#REF!/#REF!</f>
        <v>#REF!</v>
      </c>
    </row>
    <row r="537" spans="2:6" ht="30">
      <c r="B537" s="164" t="s">
        <v>210</v>
      </c>
      <c r="C537" s="37" t="s">
        <v>211</v>
      </c>
      <c r="D537" s="38"/>
      <c r="E537" t="s">
        <v>1176</v>
      </c>
      <c r="F537" s="52" t="e">
        <f>#REF!/#REF!</f>
        <v>#REF!</v>
      </c>
    </row>
    <row r="538" spans="2:6" ht="30">
      <c r="B538" s="165"/>
      <c r="C538" s="37" t="s">
        <v>212</v>
      </c>
      <c r="D538" s="38"/>
      <c r="E538" t="s">
        <v>1176</v>
      </c>
      <c r="F538" s="52" t="e">
        <f>#REF!/#REF!</f>
        <v>#REF!</v>
      </c>
    </row>
    <row r="539" spans="2:6" ht="30">
      <c r="B539" s="165"/>
      <c r="C539" s="39" t="s">
        <v>213</v>
      </c>
      <c r="D539" s="38"/>
      <c r="E539" t="s">
        <v>1176</v>
      </c>
      <c r="F539" s="52" t="e">
        <f>#REF!/#REF!</f>
        <v>#REF!</v>
      </c>
    </row>
    <row r="540" spans="2:6" ht="30">
      <c r="B540" s="166"/>
      <c r="C540" s="39" t="s">
        <v>1181</v>
      </c>
      <c r="D540" s="38"/>
      <c r="E540" t="s">
        <v>1176</v>
      </c>
      <c r="F540" s="52" t="e">
        <f>#REF!/#REF!</f>
        <v>#REF!</v>
      </c>
    </row>
    <row r="541" spans="2:6" ht="30">
      <c r="B541" s="164" t="s">
        <v>215</v>
      </c>
      <c r="C541" s="39" t="s">
        <v>216</v>
      </c>
      <c r="D541" s="38"/>
      <c r="E541" t="s">
        <v>1176</v>
      </c>
      <c r="F541" s="52" t="e">
        <f>#REF!/#REF!</f>
        <v>#REF!</v>
      </c>
    </row>
    <row r="542" spans="2:6" ht="30">
      <c r="B542" s="165"/>
      <c r="C542" s="39" t="s">
        <v>217</v>
      </c>
      <c r="D542" s="38"/>
      <c r="E542" t="s">
        <v>1176</v>
      </c>
      <c r="F542" s="52" t="e">
        <f>#REF!/#REF!</f>
        <v>#REF!</v>
      </c>
    </row>
    <row r="543" spans="2:6" ht="30">
      <c r="B543" s="165"/>
      <c r="C543" s="39" t="s">
        <v>218</v>
      </c>
      <c r="D543" s="38"/>
      <c r="E543" t="s">
        <v>1176</v>
      </c>
      <c r="F543" s="52" t="e">
        <f>#REF!/#REF!</f>
        <v>#REF!</v>
      </c>
    </row>
    <row r="544" spans="2:6">
      <c r="B544" s="165"/>
      <c r="C544" s="39" t="s">
        <v>219</v>
      </c>
      <c r="D544" s="38"/>
      <c r="E544" t="s">
        <v>1176</v>
      </c>
      <c r="F544" s="52" t="e">
        <f>#REF!/#REF!</f>
        <v>#REF!</v>
      </c>
    </row>
    <row r="545" spans="2:6">
      <c r="B545" s="165"/>
      <c r="C545" s="39" t="s">
        <v>220</v>
      </c>
      <c r="D545" s="38"/>
      <c r="E545" t="s">
        <v>1176</v>
      </c>
      <c r="F545" s="52" t="e">
        <f>#REF!/#REF!</f>
        <v>#REF!</v>
      </c>
    </row>
    <row r="546" spans="2:6" ht="30">
      <c r="B546" s="166"/>
      <c r="C546" s="39" t="s">
        <v>221</v>
      </c>
      <c r="D546" s="38"/>
      <c r="E546" t="s">
        <v>1176</v>
      </c>
      <c r="F546" s="52" t="e">
        <f>#REF!/#REF!</f>
        <v>#REF!</v>
      </c>
    </row>
    <row r="547" spans="2:6">
      <c r="B547" s="167" t="s">
        <v>222</v>
      </c>
      <c r="C547" s="40" t="s">
        <v>223</v>
      </c>
      <c r="D547" s="38"/>
      <c r="E547" t="s">
        <v>1176</v>
      </c>
      <c r="F547" s="52" t="e">
        <f>#REF!/#REF!</f>
        <v>#REF!</v>
      </c>
    </row>
    <row r="548" spans="2:6">
      <c r="B548" s="168"/>
      <c r="C548" s="40" t="s">
        <v>224</v>
      </c>
      <c r="D548" s="38"/>
      <c r="E548" t="s">
        <v>1176</v>
      </c>
      <c r="F548" s="52" t="e">
        <f>#REF!/#REF!</f>
        <v>#REF!</v>
      </c>
    </row>
    <row r="549" spans="2:6">
      <c r="B549" s="168"/>
      <c r="C549" s="40" t="s">
        <v>225</v>
      </c>
      <c r="D549" s="38"/>
      <c r="E549" t="s">
        <v>1176</v>
      </c>
      <c r="F549" s="52" t="e">
        <f>#REF!/#REF!</f>
        <v>#REF!</v>
      </c>
    </row>
    <row r="550" spans="2:6">
      <c r="B550" s="168"/>
      <c r="C550" s="40" t="s">
        <v>226</v>
      </c>
      <c r="D550" s="38"/>
      <c r="E550" t="s">
        <v>1176</v>
      </c>
      <c r="F550" s="52" t="e">
        <f>#REF!/#REF!</f>
        <v>#REF!</v>
      </c>
    </row>
    <row r="551" spans="2:6">
      <c r="B551" s="169"/>
      <c r="C551" s="40" t="s">
        <v>227</v>
      </c>
      <c r="D551" s="38"/>
      <c r="E551" t="s">
        <v>1176</v>
      </c>
      <c r="F551" s="52" t="e">
        <f>#REF!/#REF!</f>
        <v>#REF!</v>
      </c>
    </row>
    <row r="552" spans="2:6">
      <c r="B552" s="170" t="s">
        <v>228</v>
      </c>
      <c r="C552" s="171"/>
      <c r="D552" s="38"/>
      <c r="E552" t="s">
        <v>1176</v>
      </c>
      <c r="F552" s="52" t="e">
        <f>#REF!/#REF!</f>
        <v>#REF!</v>
      </c>
    </row>
    <row r="553" spans="2:6">
      <c r="B553" s="170" t="s">
        <v>229</v>
      </c>
      <c r="C553" s="171"/>
      <c r="D553" s="38"/>
      <c r="E553" t="s">
        <v>1176</v>
      </c>
      <c r="F553" s="52" t="e">
        <f>#REF!/#REF!</f>
        <v>#REF!</v>
      </c>
    </row>
    <row r="554" spans="2:6">
      <c r="B554" s="170" t="s">
        <v>1182</v>
      </c>
      <c r="C554" s="171"/>
      <c r="D554" s="38"/>
      <c r="E554" t="s">
        <v>1176</v>
      </c>
      <c r="F554" s="52" t="e">
        <f>#REF!/#REF!</f>
        <v>#REF!</v>
      </c>
    </row>
    <row r="555" spans="2:6">
      <c r="B555" s="170" t="s">
        <v>1183</v>
      </c>
      <c r="C555" s="171"/>
      <c r="D555" s="38"/>
      <c r="E555" t="s">
        <v>1176</v>
      </c>
      <c r="F555" s="52" t="e">
        <f>#REF!/#REF!</f>
        <v>#REF!</v>
      </c>
    </row>
    <row r="556" spans="2:6" ht="15.75">
      <c r="B556" s="173" t="s">
        <v>232</v>
      </c>
      <c r="C556" s="173"/>
      <c r="D556" s="36"/>
    </row>
    <row r="557" spans="2:6" ht="30">
      <c r="B557" s="161" t="s">
        <v>233</v>
      </c>
      <c r="C557" s="41" t="s">
        <v>1184</v>
      </c>
      <c r="D557" s="38"/>
      <c r="E557" t="s">
        <v>1176</v>
      </c>
      <c r="F557" s="52" t="e">
        <f>#REF!/#REF!</f>
        <v>#REF!</v>
      </c>
    </row>
    <row r="558" spans="2:6">
      <c r="B558" s="162"/>
      <c r="C558" s="41" t="s">
        <v>235</v>
      </c>
      <c r="D558" s="38"/>
      <c r="E558" t="s">
        <v>1176</v>
      </c>
      <c r="F558" s="52" t="e">
        <f>#REF!/#REF!</f>
        <v>#REF!</v>
      </c>
    </row>
    <row r="559" spans="2:6" ht="30">
      <c r="B559" s="162"/>
      <c r="C559" s="41" t="s">
        <v>236</v>
      </c>
      <c r="D559" s="38"/>
      <c r="E559" t="s">
        <v>1176</v>
      </c>
      <c r="F559" s="52" t="e">
        <f>#REF!/#REF!</f>
        <v>#REF!</v>
      </c>
    </row>
    <row r="560" spans="2:6">
      <c r="B560" s="162"/>
      <c r="C560" s="41" t="s">
        <v>237</v>
      </c>
      <c r="D560" s="38"/>
      <c r="E560" t="s">
        <v>1176</v>
      </c>
      <c r="F560" s="52" t="e">
        <f>#REF!/#REF!</f>
        <v>#REF!</v>
      </c>
    </row>
    <row r="561" spans="2:6" ht="30">
      <c r="B561" s="162"/>
      <c r="C561" s="41" t="s">
        <v>238</v>
      </c>
      <c r="D561" s="38"/>
      <c r="E561" t="s">
        <v>1176</v>
      </c>
      <c r="F561" s="52" t="e">
        <f>#REF!/#REF!</f>
        <v>#REF!</v>
      </c>
    </row>
    <row r="562" spans="2:6">
      <c r="B562" s="162"/>
      <c r="C562" s="41" t="s">
        <v>239</v>
      </c>
      <c r="D562" s="38"/>
      <c r="E562" t="s">
        <v>1176</v>
      </c>
      <c r="F562" s="52" t="e">
        <f>#REF!/#REF!</f>
        <v>#REF!</v>
      </c>
    </row>
    <row r="563" spans="2:6" ht="30">
      <c r="B563" s="162"/>
      <c r="C563" s="41" t="s">
        <v>240</v>
      </c>
      <c r="D563" s="38"/>
      <c r="E563" t="s">
        <v>1176</v>
      </c>
      <c r="F563" s="52" t="e">
        <f>#REF!/#REF!</f>
        <v>#REF!</v>
      </c>
    </row>
    <row r="564" spans="2:6">
      <c r="B564" s="162"/>
      <c r="C564" s="41" t="s">
        <v>241</v>
      </c>
      <c r="D564" s="38"/>
      <c r="E564" t="s">
        <v>1176</v>
      </c>
      <c r="F564" s="52" t="e">
        <f>#REF!/#REF!</f>
        <v>#REF!</v>
      </c>
    </row>
    <row r="565" spans="2:6">
      <c r="B565" s="162"/>
      <c r="C565" s="41" t="s">
        <v>242</v>
      </c>
      <c r="D565" s="38"/>
      <c r="E565" t="s">
        <v>1176</v>
      </c>
      <c r="F565" s="52" t="e">
        <f>#REF!/#REF!</f>
        <v>#REF!</v>
      </c>
    </row>
    <row r="566" spans="2:6">
      <c r="B566" s="163"/>
      <c r="C566" s="41" t="s">
        <v>243</v>
      </c>
      <c r="D566" s="38"/>
      <c r="E566" t="s">
        <v>1176</v>
      </c>
      <c r="F566" s="52" t="e">
        <f>#REF!/#REF!</f>
        <v>#REF!</v>
      </c>
    </row>
    <row r="567" spans="2:6">
      <c r="B567" s="174" t="s">
        <v>244</v>
      </c>
      <c r="C567" s="177" t="s">
        <v>1185</v>
      </c>
      <c r="D567" s="178" t="s">
        <v>247</v>
      </c>
      <c r="E567" t="s">
        <v>1176</v>
      </c>
    </row>
    <row r="568" spans="2:6">
      <c r="B568" s="175"/>
      <c r="C568" s="177" t="s">
        <v>1186</v>
      </c>
      <c r="D568" s="178"/>
      <c r="E568" t="s">
        <v>1176</v>
      </c>
    </row>
    <row r="569" spans="2:6">
      <c r="B569" s="175"/>
      <c r="C569" s="42" t="s">
        <v>249</v>
      </c>
      <c r="D569" s="38"/>
      <c r="E569" t="s">
        <v>1176</v>
      </c>
      <c r="F569" s="52" t="e">
        <f>#REF!/#REF!</f>
        <v>#REF!</v>
      </c>
    </row>
    <row r="570" spans="2:6">
      <c r="B570" s="175"/>
      <c r="C570" s="42" t="s">
        <v>250</v>
      </c>
      <c r="D570" s="38"/>
      <c r="E570" t="s">
        <v>1176</v>
      </c>
    </row>
    <row r="571" spans="2:6">
      <c r="B571" s="175"/>
      <c r="C571" s="42" t="s">
        <v>249</v>
      </c>
      <c r="D571" s="38"/>
      <c r="E571" t="s">
        <v>1176</v>
      </c>
      <c r="F571" s="52" t="e">
        <f>#REF!/#REF!</f>
        <v>#REF!</v>
      </c>
    </row>
    <row r="572" spans="2:6">
      <c r="B572" s="175"/>
      <c r="C572" s="42" t="s">
        <v>251</v>
      </c>
      <c r="D572" s="38"/>
      <c r="E572" t="s">
        <v>1176</v>
      </c>
    </row>
    <row r="573" spans="2:6">
      <c r="B573" s="175"/>
      <c r="C573" s="42" t="s">
        <v>249</v>
      </c>
      <c r="D573" s="38"/>
      <c r="E573" t="s">
        <v>1176</v>
      </c>
      <c r="F573" s="52" t="e">
        <f>#REF!/#REF!</f>
        <v>#REF!</v>
      </c>
    </row>
    <row r="574" spans="2:6">
      <c r="B574" s="175"/>
      <c r="C574" s="42" t="s">
        <v>252</v>
      </c>
      <c r="D574" s="38"/>
      <c r="E574" t="s">
        <v>1176</v>
      </c>
    </row>
    <row r="575" spans="2:6">
      <c r="B575" s="175"/>
      <c r="C575" s="42" t="s">
        <v>249</v>
      </c>
      <c r="D575" s="38"/>
      <c r="E575" t="s">
        <v>1176</v>
      </c>
      <c r="F575" s="52" t="e">
        <f>#REF!/#REF!</f>
        <v>#REF!</v>
      </c>
    </row>
    <row r="576" spans="2:6">
      <c r="B576" s="175"/>
      <c r="C576" s="42" t="s">
        <v>1187</v>
      </c>
      <c r="D576" s="38"/>
      <c r="E576" t="s">
        <v>1176</v>
      </c>
    </row>
    <row r="577" spans="2:6">
      <c r="B577" s="176"/>
      <c r="C577" s="42" t="s">
        <v>249</v>
      </c>
      <c r="D577" s="38"/>
      <c r="E577" t="s">
        <v>1176</v>
      </c>
      <c r="F577" s="52" t="e">
        <f>#REF!/#REF!</f>
        <v>#REF!</v>
      </c>
    </row>
    <row r="578" spans="2:6">
      <c r="B578" s="161" t="s">
        <v>253</v>
      </c>
      <c r="C578" s="41" t="s">
        <v>1188</v>
      </c>
      <c r="D578" s="38"/>
      <c r="E578" t="s">
        <v>1176</v>
      </c>
      <c r="F578" s="52" t="e">
        <f>#REF!/#REF!</f>
        <v>#REF!</v>
      </c>
    </row>
    <row r="579" spans="2:6">
      <c r="B579" s="162"/>
      <c r="C579" s="41" t="s">
        <v>256</v>
      </c>
      <c r="D579" s="38"/>
      <c r="E579" t="s">
        <v>1176</v>
      </c>
      <c r="F579" s="52" t="e">
        <f>#REF!/#REF!</f>
        <v>#REF!</v>
      </c>
    </row>
    <row r="580" spans="2:6">
      <c r="B580" s="162"/>
      <c r="C580" s="41" t="s">
        <v>257</v>
      </c>
      <c r="D580" s="38"/>
      <c r="E580" t="s">
        <v>1176</v>
      </c>
      <c r="F580" s="52" t="e">
        <f>#REF!/#REF!</f>
        <v>#REF!</v>
      </c>
    </row>
    <row r="581" spans="2:6">
      <c r="B581" s="162"/>
      <c r="C581" s="41" t="s">
        <v>256</v>
      </c>
      <c r="D581" s="38"/>
      <c r="E581" t="s">
        <v>1176</v>
      </c>
      <c r="F581" s="52" t="e">
        <f>#REF!/#REF!</f>
        <v>#REF!</v>
      </c>
    </row>
    <row r="582" spans="2:6">
      <c r="B582" s="162"/>
      <c r="C582" s="41" t="s">
        <v>258</v>
      </c>
      <c r="D582" s="38"/>
      <c r="E582" t="s">
        <v>1176</v>
      </c>
      <c r="F582" s="52" t="e">
        <f>#REF!/#REF!</f>
        <v>#REF!</v>
      </c>
    </row>
    <row r="583" spans="2:6">
      <c r="B583" s="162"/>
      <c r="C583" s="41" t="s">
        <v>256</v>
      </c>
      <c r="D583" s="38"/>
      <c r="E583" t="s">
        <v>1176</v>
      </c>
      <c r="F583" s="52" t="e">
        <f>#REF!/#REF!</f>
        <v>#REF!</v>
      </c>
    </row>
    <row r="584" spans="2:6">
      <c r="B584" s="162"/>
      <c r="C584" s="41" t="s">
        <v>259</v>
      </c>
      <c r="D584" s="38"/>
      <c r="E584" t="s">
        <v>1176</v>
      </c>
      <c r="F584" s="52" t="e">
        <f>#REF!/#REF!</f>
        <v>#REF!</v>
      </c>
    </row>
    <row r="585" spans="2:6">
      <c r="B585" s="163"/>
      <c r="C585" s="42" t="s">
        <v>256</v>
      </c>
      <c r="D585" s="38"/>
      <c r="E585" t="s">
        <v>1176</v>
      </c>
      <c r="F585" s="52" t="e">
        <f>#REF!/#REF!</f>
        <v>#REF!</v>
      </c>
    </row>
  </sheetData>
  <sheetProtection sheet="1" objects="1" scenarios="1"/>
  <protectedRanges>
    <protectedRange password="C4EB" sqref="E5:E7" name="Диапазон1"/>
  </protectedRanges>
  <mergeCells count="19">
    <mergeCell ref="C3:D4"/>
    <mergeCell ref="C5:D7"/>
    <mergeCell ref="B556:C556"/>
    <mergeCell ref="B557:B566"/>
    <mergeCell ref="B567:B577"/>
    <mergeCell ref="C567:D567"/>
    <mergeCell ref="C568:D568"/>
    <mergeCell ref="B508:B509"/>
    <mergeCell ref="B512:C512"/>
    <mergeCell ref="B515:B530"/>
    <mergeCell ref="B531:B536"/>
    <mergeCell ref="B537:B540"/>
    <mergeCell ref="B578:B585"/>
    <mergeCell ref="B541:B546"/>
    <mergeCell ref="B547:B551"/>
    <mergeCell ref="B552:C552"/>
    <mergeCell ref="B553:C553"/>
    <mergeCell ref="B554:C554"/>
    <mergeCell ref="B555:C55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58"/>
  <sheetViews>
    <sheetView tabSelected="1" topLeftCell="A25" zoomScaleNormal="100" workbookViewId="0">
      <selection activeCell="G5" sqref="G5"/>
    </sheetView>
  </sheetViews>
  <sheetFormatPr defaultRowHeight="15.75"/>
  <cols>
    <col min="1" max="1" width="28.85546875" style="107" customWidth="1"/>
    <col min="2" max="2" width="46.7109375" style="107" customWidth="1"/>
    <col min="3" max="3" width="7.42578125" style="108" customWidth="1"/>
    <col min="4" max="4" width="13.5703125" style="95" customWidth="1"/>
    <col min="5" max="16384" width="9.140625" style="95"/>
  </cols>
  <sheetData>
    <row r="1" spans="1:4" ht="45" customHeight="1">
      <c r="A1" s="185" t="s">
        <v>1318</v>
      </c>
      <c r="B1" s="185"/>
      <c r="C1" s="185"/>
      <c r="D1" s="185"/>
    </row>
    <row r="2" spans="1:4">
      <c r="A2" s="186" t="s">
        <v>1277</v>
      </c>
      <c r="B2" s="187"/>
      <c r="C2" s="187"/>
      <c r="D2" s="188"/>
    </row>
    <row r="3" spans="1:4" ht="78" customHeight="1">
      <c r="A3" s="192" t="s">
        <v>1278</v>
      </c>
      <c r="B3" s="96" t="s">
        <v>1219</v>
      </c>
      <c r="C3" s="97" t="s">
        <v>13</v>
      </c>
      <c r="D3" s="110">
        <v>13</v>
      </c>
    </row>
    <row r="4" spans="1:4" ht="78.75" customHeight="1">
      <c r="A4" s="193"/>
      <c r="B4" s="96" t="s">
        <v>1192</v>
      </c>
      <c r="C4" s="88" t="s">
        <v>1176</v>
      </c>
      <c r="D4" s="110">
        <v>100</v>
      </c>
    </row>
    <row r="5" spans="1:4" ht="93" customHeight="1">
      <c r="A5" s="147" t="s">
        <v>1279</v>
      </c>
      <c r="B5" s="98" t="s">
        <v>1218</v>
      </c>
      <c r="C5" s="97" t="s">
        <v>13</v>
      </c>
      <c r="D5" s="97">
        <v>0</v>
      </c>
    </row>
    <row r="6" spans="1:4" ht="96" customHeight="1">
      <c r="A6" s="148"/>
      <c r="B6" s="96" t="s">
        <v>1197</v>
      </c>
      <c r="C6" s="88" t="s">
        <v>1176</v>
      </c>
      <c r="D6" s="129">
        <f>D5/9*100</f>
        <v>0</v>
      </c>
    </row>
    <row r="7" spans="1:4" ht="20.25" customHeight="1">
      <c r="A7" s="147" t="s">
        <v>1280</v>
      </c>
      <c r="B7" s="96" t="s">
        <v>1203</v>
      </c>
      <c r="C7" s="88" t="s">
        <v>1176</v>
      </c>
      <c r="D7" s="100">
        <f>'Мониторинг ОКДО 2020г.'!Q16</f>
        <v>100</v>
      </c>
    </row>
    <row r="8" spans="1:4">
      <c r="A8" s="148"/>
      <c r="B8" s="82" t="s">
        <v>250</v>
      </c>
      <c r="C8" s="88" t="s">
        <v>1176</v>
      </c>
      <c r="D8" s="100">
        <f>'Мониторинг ОКДО 2020г.'!Q17</f>
        <v>100</v>
      </c>
    </row>
    <row r="9" spans="1:4">
      <c r="A9" s="148"/>
      <c r="B9" s="82" t="s">
        <v>251</v>
      </c>
      <c r="C9" s="88" t="s">
        <v>1176</v>
      </c>
      <c r="D9" s="100">
        <f>'Мониторинг ОКДО 2020г.'!Q18</f>
        <v>100</v>
      </c>
    </row>
    <row r="10" spans="1:4">
      <c r="A10" s="148"/>
      <c r="B10" s="82" t="s">
        <v>1187</v>
      </c>
      <c r="C10" s="88" t="s">
        <v>1176</v>
      </c>
      <c r="D10" s="100">
        <f>'Мониторинг ОКДО 2020г.'!Q19</f>
        <v>100</v>
      </c>
    </row>
    <row r="11" spans="1:4">
      <c r="A11" s="148"/>
      <c r="B11" s="82" t="s">
        <v>252</v>
      </c>
      <c r="C11" s="88" t="s">
        <v>1176</v>
      </c>
      <c r="D11" s="100">
        <f>'Мониторинг ОКДО 2020г.'!Q19</f>
        <v>100</v>
      </c>
    </row>
    <row r="12" spans="1:4" ht="28.5" customHeight="1">
      <c r="A12" s="156"/>
      <c r="B12" s="112" t="s">
        <v>1275</v>
      </c>
      <c r="C12" s="113" t="s">
        <v>1176</v>
      </c>
      <c r="D12" s="100">
        <f>'Мониторинг ОКДО 2020г.'!Q20</f>
        <v>100</v>
      </c>
    </row>
    <row r="13" spans="1:4">
      <c r="A13" s="194" t="s">
        <v>1282</v>
      </c>
      <c r="B13" s="195"/>
      <c r="C13" s="195"/>
      <c r="D13" s="145"/>
    </row>
    <row r="14" spans="1:4" ht="20.25" customHeight="1">
      <c r="A14" s="196" t="s">
        <v>1281</v>
      </c>
      <c r="B14" s="96" t="s">
        <v>1210</v>
      </c>
      <c r="C14" s="84" t="s">
        <v>10</v>
      </c>
      <c r="D14" s="99">
        <v>34</v>
      </c>
    </row>
    <row r="15" spans="1:4" ht="31.5">
      <c r="A15" s="150"/>
      <c r="B15" s="82" t="s">
        <v>1220</v>
      </c>
      <c r="C15" s="84"/>
      <c r="D15" s="99"/>
    </row>
    <row r="16" spans="1:4">
      <c r="A16" s="150"/>
      <c r="B16" s="82" t="s">
        <v>1221</v>
      </c>
      <c r="C16" s="84" t="s">
        <v>10</v>
      </c>
      <c r="D16" s="99">
        <v>4</v>
      </c>
    </row>
    <row r="17" spans="1:8">
      <c r="A17" s="150"/>
      <c r="B17" s="82" t="s">
        <v>1222</v>
      </c>
      <c r="C17" s="84" t="s">
        <v>10</v>
      </c>
      <c r="D17" s="99">
        <v>15</v>
      </c>
    </row>
    <row r="18" spans="1:8" ht="31.5">
      <c r="A18" s="150"/>
      <c r="B18" s="82" t="s">
        <v>1223</v>
      </c>
      <c r="C18" s="84"/>
      <c r="D18" s="99"/>
    </row>
    <row r="19" spans="1:8">
      <c r="A19" s="150"/>
      <c r="B19" s="82" t="s">
        <v>1221</v>
      </c>
      <c r="C19" s="88" t="s">
        <v>1176</v>
      </c>
      <c r="D19" s="100">
        <v>11.8</v>
      </c>
    </row>
    <row r="20" spans="1:8" ht="21.75" customHeight="1">
      <c r="A20" s="150"/>
      <c r="B20" s="82" t="s">
        <v>1205</v>
      </c>
      <c r="C20" s="88" t="s">
        <v>1176</v>
      </c>
      <c r="D20" s="100">
        <f>D17/D14*100</f>
        <v>44.117647058823529</v>
      </c>
    </row>
    <row r="21" spans="1:8" ht="32.25" customHeight="1">
      <c r="A21" s="150"/>
      <c r="B21" s="82" t="s">
        <v>1225</v>
      </c>
      <c r="C21" s="84" t="s">
        <v>10</v>
      </c>
      <c r="D21" s="99">
        <v>1</v>
      </c>
    </row>
    <row r="22" spans="1:8" ht="30.75" customHeight="1">
      <c r="A22" s="150"/>
      <c r="B22" s="82" t="s">
        <v>1206</v>
      </c>
      <c r="C22" s="88" t="s">
        <v>1176</v>
      </c>
      <c r="D22" s="100">
        <v>2.9</v>
      </c>
    </row>
    <row r="23" spans="1:8" ht="33.75" customHeight="1">
      <c r="A23" s="150"/>
      <c r="B23" s="82" t="s">
        <v>1226</v>
      </c>
      <c r="C23" s="84" t="s">
        <v>10</v>
      </c>
      <c r="D23" s="99">
        <v>18</v>
      </c>
    </row>
    <row r="24" spans="1:8" ht="36.75" customHeight="1">
      <c r="A24" s="197"/>
      <c r="B24" s="82" t="s">
        <v>1207</v>
      </c>
      <c r="C24" s="88" t="s">
        <v>1176</v>
      </c>
      <c r="D24" s="100">
        <v>53</v>
      </c>
      <c r="H24" s="95" t="s">
        <v>1224</v>
      </c>
    </row>
    <row r="25" spans="1:8" ht="30.75" customHeight="1">
      <c r="A25" s="147" t="s">
        <v>1283</v>
      </c>
      <c r="B25" s="96" t="s">
        <v>1233</v>
      </c>
      <c r="C25" s="88" t="s">
        <v>1176</v>
      </c>
      <c r="D25" s="100">
        <f>(D26+D27+D28+D29+D30+D31)/6</f>
        <v>71.150000000000006</v>
      </c>
    </row>
    <row r="26" spans="1:8">
      <c r="A26" s="148"/>
      <c r="B26" s="96" t="s">
        <v>1244</v>
      </c>
      <c r="C26" s="88" t="s">
        <v>1176</v>
      </c>
      <c r="D26" s="100">
        <f>'Мониторинг ОКДО 2020г.'!Q28</f>
        <v>76.099999999999994</v>
      </c>
    </row>
    <row r="27" spans="1:8">
      <c r="A27" s="148"/>
      <c r="B27" s="96" t="s">
        <v>1245</v>
      </c>
      <c r="C27" s="88" t="s">
        <v>1176</v>
      </c>
      <c r="D27" s="100">
        <f>'Мониторинг ОКДО 2020г.'!Q29</f>
        <v>80</v>
      </c>
    </row>
    <row r="28" spans="1:8">
      <c r="A28" s="148"/>
      <c r="B28" s="96" t="s">
        <v>1246</v>
      </c>
      <c r="C28" s="88" t="s">
        <v>1176</v>
      </c>
      <c r="D28" s="100">
        <f>'Мониторинг ОКДО 2020г.'!Q30</f>
        <v>97</v>
      </c>
    </row>
    <row r="29" spans="1:8">
      <c r="A29" s="148"/>
      <c r="B29" s="96" t="s">
        <v>1247</v>
      </c>
      <c r="C29" s="88" t="s">
        <v>1176</v>
      </c>
      <c r="D29" s="100">
        <f>'Мониторинг ОКДО 2020г.'!Q31</f>
        <v>57</v>
      </c>
    </row>
    <row r="30" spans="1:8">
      <c r="A30" s="148"/>
      <c r="B30" s="82" t="s">
        <v>1248</v>
      </c>
      <c r="C30" s="88" t="s">
        <v>1176</v>
      </c>
      <c r="D30" s="100">
        <f>'Мониторинг ОКДО 2020г.'!Q32</f>
        <v>56.1</v>
      </c>
    </row>
    <row r="31" spans="1:8">
      <c r="A31" s="148"/>
      <c r="B31" s="82" t="s">
        <v>1249</v>
      </c>
      <c r="C31" s="88" t="s">
        <v>1176</v>
      </c>
      <c r="D31" s="100">
        <f>'Мониторинг ОКДО 2020г.'!Q33</f>
        <v>60.7</v>
      </c>
    </row>
    <row r="32" spans="1:8" ht="47.25" customHeight="1">
      <c r="A32" s="147" t="s">
        <v>1284</v>
      </c>
      <c r="B32" s="96" t="s">
        <v>1211</v>
      </c>
      <c r="C32" s="101" t="s">
        <v>1176</v>
      </c>
      <c r="D32" s="100">
        <f>'Мониторинг ОКДО 2020г.'!Q34</f>
        <v>100</v>
      </c>
    </row>
    <row r="33" spans="1:4" ht="34.5" customHeight="1">
      <c r="A33" s="148"/>
      <c r="B33" s="82" t="s">
        <v>1212</v>
      </c>
      <c r="C33" s="101" t="s">
        <v>1176</v>
      </c>
      <c r="D33" s="100">
        <f>'Мониторинг ОКДО 2020г.'!Q35</f>
        <v>100</v>
      </c>
    </row>
    <row r="34" spans="1:4">
      <c r="A34" s="198" t="s">
        <v>1235</v>
      </c>
      <c r="B34" s="198"/>
      <c r="C34" s="101" t="s">
        <v>1176</v>
      </c>
      <c r="D34" s="100">
        <f>'Мониторинг ОКДО 2020г.'!Q36</f>
        <v>100</v>
      </c>
    </row>
    <row r="35" spans="1:4" ht="32.25" customHeight="1">
      <c r="A35" s="149" t="s">
        <v>1236</v>
      </c>
      <c r="B35" s="149"/>
      <c r="C35" s="102" t="s">
        <v>1176</v>
      </c>
      <c r="D35" s="100">
        <f>'Мониторинг ОКДО 2020г.'!Q37</f>
        <v>100</v>
      </c>
    </row>
    <row r="36" spans="1:4">
      <c r="A36" s="103" t="s">
        <v>1241</v>
      </c>
      <c r="B36" s="104"/>
      <c r="C36" s="95"/>
      <c r="D36" s="100"/>
    </row>
    <row r="37" spans="1:4" ht="31.5" customHeight="1">
      <c r="A37" s="144" t="s">
        <v>1239</v>
      </c>
      <c r="B37" s="145"/>
      <c r="C37" s="84" t="s">
        <v>1176</v>
      </c>
      <c r="D37" s="100">
        <f>'Мониторинг ОКДО 2020г.'!Q39</f>
        <v>99</v>
      </c>
    </row>
    <row r="38" spans="1:4" ht="32.25" customHeight="1">
      <c r="A38" s="144" t="s">
        <v>1240</v>
      </c>
      <c r="B38" s="145"/>
      <c r="C38" s="101" t="s">
        <v>1176</v>
      </c>
      <c r="D38" s="100">
        <f>'Мониторинг ОКДО 2020г.'!Q40</f>
        <v>100</v>
      </c>
    </row>
    <row r="39" spans="1:4" ht="32.25" customHeight="1">
      <c r="A39" s="141" t="s">
        <v>1276</v>
      </c>
      <c r="B39" s="142"/>
      <c r="C39" s="142"/>
      <c r="D39" s="143"/>
    </row>
    <row r="40" spans="1:4" ht="38.25" customHeight="1">
      <c r="A40" s="189" t="s">
        <v>1285</v>
      </c>
      <c r="B40" s="111" t="s">
        <v>1261</v>
      </c>
      <c r="C40" s="105" t="s">
        <v>13</v>
      </c>
      <c r="D40" s="100">
        <f>'Мониторинг ОКДО 2020г.'!Q42</f>
        <v>5</v>
      </c>
    </row>
    <row r="41" spans="1:4" ht="21.75" customHeight="1">
      <c r="A41" s="190"/>
      <c r="B41" s="74" t="s">
        <v>1262</v>
      </c>
      <c r="C41" s="105" t="s">
        <v>1176</v>
      </c>
      <c r="D41" s="100">
        <f>'Мониторинг ОКДО 2020г.'!Q43</f>
        <v>100</v>
      </c>
    </row>
    <row r="42" spans="1:4" ht="15.75" customHeight="1">
      <c r="A42" s="191"/>
      <c r="B42" s="74" t="s">
        <v>1272</v>
      </c>
      <c r="C42" s="105" t="s">
        <v>1176</v>
      </c>
      <c r="D42" s="100">
        <f>'Мониторинг ОКДО 2020г.'!Q44</f>
        <v>100</v>
      </c>
    </row>
    <row r="43" spans="1:4" ht="18" customHeight="1">
      <c r="A43" s="147" t="s">
        <v>1286</v>
      </c>
      <c r="B43" s="111" t="s">
        <v>1263</v>
      </c>
      <c r="C43" s="105" t="s">
        <v>178</v>
      </c>
      <c r="D43" s="100">
        <f>'Мониторинг ОКДО 2020г.'!Q45</f>
        <v>26416</v>
      </c>
    </row>
    <row r="44" spans="1:4" ht="53.25" customHeight="1">
      <c r="A44" s="148"/>
      <c r="B44" s="111" t="s">
        <v>1264</v>
      </c>
      <c r="C44" s="106" t="s">
        <v>178</v>
      </c>
      <c r="D44" s="100">
        <f>'Мониторинг ОКДО 2020г.'!Q46*1</f>
        <v>4093</v>
      </c>
    </row>
    <row r="45" spans="1:4" ht="19.5" customHeight="1">
      <c r="A45" s="147" t="s">
        <v>1287</v>
      </c>
      <c r="B45" s="75" t="s">
        <v>1252</v>
      </c>
      <c r="C45" s="106" t="s">
        <v>13</v>
      </c>
      <c r="D45" s="100">
        <f>'Мониторинг ОКДО 2020г.'!Q47</f>
        <v>4</v>
      </c>
    </row>
    <row r="46" spans="1:4" ht="26.25" customHeight="1">
      <c r="A46" s="148"/>
      <c r="B46" s="75" t="s">
        <v>1253</v>
      </c>
      <c r="C46" s="106" t="s">
        <v>1176</v>
      </c>
      <c r="D46" s="100">
        <f>'Мониторинг ОКДО 2020г.'!Q48</f>
        <v>100</v>
      </c>
    </row>
    <row r="47" spans="1:4" ht="31.5" customHeight="1">
      <c r="A47" s="199"/>
      <c r="B47" s="75" t="s">
        <v>1254</v>
      </c>
      <c r="C47" s="105" t="s">
        <v>1176</v>
      </c>
      <c r="D47" s="100">
        <f>'Мониторинг ОКДО 2020г.'!Q49</f>
        <v>46.1</v>
      </c>
    </row>
    <row r="48" spans="1:4" ht="33" customHeight="1">
      <c r="A48" s="158" t="s">
        <v>1269</v>
      </c>
      <c r="B48" s="76" t="s">
        <v>1274</v>
      </c>
      <c r="C48" s="105" t="s">
        <v>10</v>
      </c>
      <c r="D48" s="100">
        <f>'Мониторинг ОКДО 2020г.'!Q50</f>
        <v>0</v>
      </c>
    </row>
    <row r="49" spans="1:4" ht="22.5" customHeight="1">
      <c r="A49" s="200"/>
      <c r="B49" s="82" t="s">
        <v>1250</v>
      </c>
      <c r="C49" s="105" t="s">
        <v>1176</v>
      </c>
      <c r="D49" s="100">
        <f>'Мониторинг ОКДО 2020г.'!Q51</f>
        <v>0</v>
      </c>
    </row>
    <row r="50" spans="1:4">
      <c r="A50" s="201"/>
      <c r="B50" s="82" t="s">
        <v>1251</v>
      </c>
      <c r="C50" s="105" t="s">
        <v>1176</v>
      </c>
      <c r="D50" s="100">
        <f>'Мониторинг ОКДО 2020г.'!Q52</f>
        <v>0</v>
      </c>
    </row>
    <row r="51" spans="1:4" ht="18" customHeight="1">
      <c r="A51" s="189" t="s">
        <v>1288</v>
      </c>
      <c r="B51" s="74" t="s">
        <v>1255</v>
      </c>
      <c r="C51" s="105" t="s">
        <v>1176</v>
      </c>
      <c r="D51" s="100">
        <f>'Мониторинг ОКДО 2020г.'!Q53</f>
        <v>100</v>
      </c>
    </row>
    <row r="52" spans="1:4" ht="31.5">
      <c r="A52" s="190"/>
      <c r="B52" s="82" t="s">
        <v>114</v>
      </c>
      <c r="C52" s="105" t="s">
        <v>1176</v>
      </c>
      <c r="D52" s="100">
        <f>'Мониторинг ОКДО 2020г.'!Q54*1</f>
        <v>0</v>
      </c>
    </row>
    <row r="53" spans="1:4" ht="31.5">
      <c r="A53" s="190"/>
      <c r="B53" s="82" t="s">
        <v>1256</v>
      </c>
      <c r="C53" s="105" t="s">
        <v>1176</v>
      </c>
      <c r="D53" s="100">
        <f>'Мониторинг ОКДО 2020г.'!Q55</f>
        <v>100</v>
      </c>
    </row>
    <row r="54" spans="1:4" ht="18.75" customHeight="1">
      <c r="A54" s="190"/>
      <c r="B54" s="82" t="s">
        <v>1257</v>
      </c>
      <c r="C54" s="105" t="s">
        <v>1176</v>
      </c>
      <c r="D54" s="100">
        <f>'Мониторинг ОКДО 2020г.'!Q56</f>
        <v>100</v>
      </c>
    </row>
    <row r="55" spans="1:4">
      <c r="A55" s="190"/>
      <c r="B55" s="82" t="s">
        <v>1258</v>
      </c>
      <c r="C55" s="105" t="s">
        <v>1176</v>
      </c>
      <c r="D55" s="100">
        <f>'Мониторинг ОКДО 2020г.'!Q57</f>
        <v>100</v>
      </c>
    </row>
    <row r="56" spans="1:4" ht="21" customHeight="1">
      <c r="A56" s="190"/>
      <c r="B56" s="82" t="s">
        <v>1259</v>
      </c>
      <c r="C56" s="105" t="s">
        <v>1176</v>
      </c>
      <c r="D56" s="100">
        <f>'Мониторинг ОКДО 2020г.'!Q58</f>
        <v>100</v>
      </c>
    </row>
    <row r="57" spans="1:4" ht="51.75" customHeight="1">
      <c r="A57" s="191"/>
      <c r="B57" s="82" t="s">
        <v>1260</v>
      </c>
      <c r="C57" s="105" t="s">
        <v>1176</v>
      </c>
      <c r="D57" s="100">
        <f>'Мониторинг ОКДО 2020г.'!Q59</f>
        <v>100</v>
      </c>
    </row>
    <row r="58" spans="1:4" ht="34.5" customHeight="1">
      <c r="A58" s="78" t="s">
        <v>1271</v>
      </c>
      <c r="B58" s="74" t="s">
        <v>1265</v>
      </c>
      <c r="C58" s="105" t="s">
        <v>13</v>
      </c>
      <c r="D58" s="109">
        <f>'Мониторинг ОКДО 2020г.'!Q60</f>
        <v>0</v>
      </c>
    </row>
  </sheetData>
  <mergeCells count="19">
    <mergeCell ref="A43:A44"/>
    <mergeCell ref="A45:A47"/>
    <mergeCell ref="A48:A50"/>
    <mergeCell ref="A51:A57"/>
    <mergeCell ref="A39:D39"/>
    <mergeCell ref="A1:D1"/>
    <mergeCell ref="A35:B35"/>
    <mergeCell ref="A7:A12"/>
    <mergeCell ref="A2:D2"/>
    <mergeCell ref="A40:A42"/>
    <mergeCell ref="A5:A6"/>
    <mergeCell ref="A3:A4"/>
    <mergeCell ref="A13:D13"/>
    <mergeCell ref="A37:B37"/>
    <mergeCell ref="A38:B38"/>
    <mergeCell ref="A14:A24"/>
    <mergeCell ref="A25:A31"/>
    <mergeCell ref="A32:A33"/>
    <mergeCell ref="A34:B34"/>
  </mergeCells>
  <pageMargins left="0.70866141732283472" right="0.70866141732283472" top="0.74803149606299213" bottom="0.74803149606299213" header="0.31496062992125984" footer="0.31496062992125984"/>
  <pageSetup paperSize="9" scale="75" fitToHeight="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8F7FF1FD87041A6538DB9220EED4F" ma:contentTypeVersion="1" ma:contentTypeDescription="Создание документа." ma:contentTypeScope="" ma:versionID="be38daf2a788a0b1afdb4bee66ea1926">
  <xsd:schema xmlns:xsd="http://www.w3.org/2001/XMLSchema" xmlns:xs="http://www.w3.org/2001/XMLSchema" xmlns:p="http://schemas.microsoft.com/office/2006/metadata/properties" xmlns:ns2="7c390750-6875-4ed7-9762-68b21562ed1c" targetNamespace="http://schemas.microsoft.com/office/2006/metadata/properties" ma:root="true" ma:fieldsID="e7173b29c3e37dcd22bd60ec40c61f6e" ns2:_="">
    <xsd:import namespace="7c390750-6875-4ed7-9762-68b21562ed1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390750-6875-4ed7-9762-68b21562ed1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7c390750-6875-4ed7-9762-68b21562ed1c">APWH7ERVEXUC-1895583696-513</_dlc_DocId>
    <_dlc_DocIdUrl xmlns="7c390750-6875-4ed7-9762-68b21562ed1c">
      <Url>http://www.eduportal44.ru/Galich_R/_layouts/15/DocIdRedir.aspx?ID=APWH7ERVEXUC-1895583696-513</Url>
      <Description>APWH7ERVEXUC-1895583696-513</Description>
    </_dlc_DocIdUrl>
  </documentManagement>
</p:properties>
</file>

<file path=customXml/itemProps1.xml><?xml version="1.0" encoding="utf-8"?>
<ds:datastoreItem xmlns:ds="http://schemas.openxmlformats.org/officeDocument/2006/customXml" ds:itemID="{D2DDA308-CE67-40CD-9E0D-5D67932A9C34}"/>
</file>

<file path=customXml/itemProps2.xml><?xml version="1.0" encoding="utf-8"?>
<ds:datastoreItem xmlns:ds="http://schemas.openxmlformats.org/officeDocument/2006/customXml" ds:itemID="{F961C871-2B91-4C72-9CE5-0999B60D1DB9}"/>
</file>

<file path=customXml/itemProps3.xml><?xml version="1.0" encoding="utf-8"?>
<ds:datastoreItem xmlns:ds="http://schemas.openxmlformats.org/officeDocument/2006/customXml" ds:itemID="{E65CD905-F14C-4623-A325-E700AF2E8960}"/>
</file>

<file path=customXml/itemProps4.xml><?xml version="1.0" encoding="utf-8"?>
<ds:datastoreItem xmlns:ds="http://schemas.openxmlformats.org/officeDocument/2006/customXml" ds:itemID="{B89CD883-78E8-45B2-9925-5789B5D0E7E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43</vt:i4>
      </vt:variant>
    </vt:vector>
  </HeadingPairs>
  <TitlesOfParts>
    <vt:vector size="47" baseType="lpstr">
      <vt:lpstr>Лист1 (2)</vt:lpstr>
      <vt:lpstr>Мониторинг ОКДО 2020г.</vt:lpstr>
      <vt:lpstr>СВОД (%)</vt:lpstr>
      <vt:lpstr>СВОД</vt:lpstr>
      <vt:lpstr>а7</vt:lpstr>
      <vt:lpstr>Александровский_район</vt:lpstr>
      <vt:lpstr>Андроповский_район</vt:lpstr>
      <vt:lpstr>Апанасенковский_район</vt:lpstr>
      <vt:lpstr>Арзгирский_район</vt:lpstr>
      <vt:lpstr>'Лист1 (2)'!б</vt:lpstr>
      <vt:lpstr>Благодарненский_городской_округ</vt:lpstr>
      <vt:lpstr>Будённовский_район</vt:lpstr>
      <vt:lpstr>Георгиевский_городской_округ</vt:lpstr>
      <vt:lpstr>Город_курорт_Ессентуки</vt:lpstr>
      <vt:lpstr>Город_курорт_Железноводск</vt:lpstr>
      <vt:lpstr>Город_курорт_Кисловодск</vt:lpstr>
      <vt:lpstr>Город_курорт_Пятигорск</vt:lpstr>
      <vt:lpstr>Город_Лермонтов</vt:lpstr>
      <vt:lpstr>Город_Невинномысск</vt:lpstr>
      <vt:lpstr>Город_Ставрополь</vt:lpstr>
      <vt:lpstr>Грачёвский_район</vt:lpstr>
      <vt:lpstr>'Лист1 (2)'!данет</vt:lpstr>
      <vt:lpstr>данет1</vt:lpstr>
      <vt:lpstr>Изобильненский_городской_округ</vt:lpstr>
      <vt:lpstr>Ипатовский_городской_округ</vt:lpstr>
      <vt:lpstr>Кировский_городской_округ</vt:lpstr>
      <vt:lpstr>Кочубеевский_район</vt:lpstr>
      <vt:lpstr>Красногвардейский_район</vt:lpstr>
      <vt:lpstr>Курский_район</vt:lpstr>
      <vt:lpstr>Левокумский_район</vt:lpstr>
      <vt:lpstr>'Лист1 (2)'!мест</vt:lpstr>
      <vt:lpstr>Минераловодский_городской_округ</vt:lpstr>
      <vt:lpstr>Нефтекумский_городской_округ</vt:lpstr>
      <vt:lpstr>Новоалександровский_городской_округ</vt:lpstr>
      <vt:lpstr>Новоселицкий_район</vt:lpstr>
      <vt:lpstr>Петровский_городской_округ</vt:lpstr>
      <vt:lpstr>Предгорный_район</vt:lpstr>
      <vt:lpstr>'Лист1 (2)'!программа</vt:lpstr>
      <vt:lpstr>р</vt:lpstr>
      <vt:lpstr>скор</vt:lpstr>
      <vt:lpstr>'Лист1 (2)'!совет</vt:lpstr>
      <vt:lpstr>Советский_городской_округ</vt:lpstr>
      <vt:lpstr>Степновский_район</vt:lpstr>
      <vt:lpstr>'Лист1 (2)'!тип</vt:lpstr>
      <vt:lpstr>Труновский_район</vt:lpstr>
      <vt:lpstr>Туркменский_район</vt:lpstr>
      <vt:lpstr>Шпаковский_район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2021-07-06T14:15:10Z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8d2cb987-9ba8-41b1-af20-451a9b60d8d6</vt:lpwstr>
  </property>
  <property fmtid="{D5CDD505-2E9C-101B-9397-08002B2CF9AE}" pid="3" name="ContentTypeId">
    <vt:lpwstr>0x0101003E78F7FF1FD87041A6538DB9220EED4F</vt:lpwstr>
  </property>
</Properties>
</file>