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 сайт\Питание\Для мониторинга\FOOD\МОУ ТСШ\"/>
    </mc:Choice>
  </mc:AlternateContent>
  <bookViews>
    <workbookView xWindow="0" yWindow="0" windowWidth="28800" windowHeight="117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76" i="1"/>
  <c r="J157" i="1"/>
  <c r="J138" i="1"/>
  <c r="L81" i="1"/>
  <c r="J62" i="1"/>
  <c r="L43" i="1"/>
  <c r="L24" i="1"/>
  <c r="J196" i="1" l="1"/>
  <c r="L196" i="1"/>
</calcChain>
</file>

<file path=xl/sharedStrings.xml><?xml version="1.0" encoding="utf-8"?>
<sst xmlns="http://schemas.openxmlformats.org/spreadsheetml/2006/main" count="291" uniqueCount="106">
  <si>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</si>
  <si>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</si>
  <si>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</si>
  <si>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</si>
  <si>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</si>
  <si>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</si>
  <si>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</si>
  <si>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</si>
  <si>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</si>
  <si>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</si>
  <si>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</si>
  <si>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</si>
  <si>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</si>
  <si>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</si>
  <si>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</si>
  <si>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</si>
  <si>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</si>
  <si>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</si>
  <si>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</si>
  <si>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</si>
  <si>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</si>
  <si>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</si>
  <si>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</si>
  <si>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</si>
  <si>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</si>
  <si>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</si>
  <si>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</si>
  <si>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</si>
  <si>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</si>
  <si>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</si>
  <si>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</si>
  <si>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</si>
  <si>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</si>
  <si>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</si>
  <si>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</si>
  <si>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</si>
  <si>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</si>
  <si>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</si>
  <si>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</si>
  <si>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Талицкая средняя школа Буйского района Костромской области</t>
  </si>
  <si>
    <t>Директор</t>
  </si>
  <si>
    <t>Смирнова М.А.</t>
  </si>
  <si>
    <t>Салат из свежих помидоров с р/м</t>
  </si>
  <si>
    <t>Щи из свежей капусты с картоф</t>
  </si>
  <si>
    <t>Рыбные котлеты</t>
  </si>
  <si>
    <t>Рис отварной</t>
  </si>
  <si>
    <t>Компот из свежих яблок</t>
  </si>
  <si>
    <t>Хлеб пшеничный</t>
  </si>
  <si>
    <t>Хлеб ржаной</t>
  </si>
  <si>
    <t xml:space="preserve">Салат свеклы </t>
  </si>
  <si>
    <t>Рассольник ленинградский</t>
  </si>
  <si>
    <t>Запеканка картофельная с мясом</t>
  </si>
  <si>
    <t>Сок фруктовый</t>
  </si>
  <si>
    <t>Огурец соленый порционно</t>
  </si>
  <si>
    <t>Суп крестьянский с крупой</t>
  </si>
  <si>
    <t>Печень тушеная в соусе</t>
  </si>
  <si>
    <t>Макаронные изделия</t>
  </si>
  <si>
    <t>Компот из сухофруктов</t>
  </si>
  <si>
    <t>Фрукт</t>
  </si>
  <si>
    <t>Помидор свежий порционно</t>
  </si>
  <si>
    <t>Суп с макаронными изделиями</t>
  </si>
  <si>
    <t>Котлета рыбная</t>
  </si>
  <si>
    <t>Картофельное пюре</t>
  </si>
  <si>
    <t>Кисель плодовый</t>
  </si>
  <si>
    <t>Салат с кукурузой</t>
  </si>
  <si>
    <t>Суп молочный с макаронными изделиями</t>
  </si>
  <si>
    <t>Жаркое по-домашнему</t>
  </si>
  <si>
    <t>Огурец свежий</t>
  </si>
  <si>
    <t>Рассольник домашний</t>
  </si>
  <si>
    <t>Рыбные биточки</t>
  </si>
  <si>
    <t>Компот из свежих фруктов</t>
  </si>
  <si>
    <t>Салат из белокочанной капусты</t>
  </si>
  <si>
    <t>Суп рыбный из консервов</t>
  </si>
  <si>
    <t>Гуляш из куры</t>
  </si>
  <si>
    <t xml:space="preserve">Греча отварная рассыпчатая </t>
  </si>
  <si>
    <t>Салат картофельный с огурцом и горошком</t>
  </si>
  <si>
    <t>Суп картофельный с макаронными изделиями</t>
  </si>
  <si>
    <t>Биточки, рубленные из птицы</t>
  </si>
  <si>
    <t>Капуста тушеная</t>
  </si>
  <si>
    <t>Салат из зеленого горошка консервированного</t>
  </si>
  <si>
    <t>Борщ  с капустой и  картофелем</t>
  </si>
  <si>
    <t>Рыба , тушенная в томате с овощами</t>
  </si>
  <si>
    <t>Компот из изюма</t>
  </si>
  <si>
    <t>Овощи натуральные</t>
  </si>
  <si>
    <t>Суп картофельный с горохом</t>
  </si>
  <si>
    <t xml:space="preserve">Котлета мясная рубленая </t>
  </si>
  <si>
    <t>Макаронные изделия отварные</t>
  </si>
  <si>
    <t xml:space="preserve">Фрукт </t>
  </si>
  <si>
    <t>Чай с сахаром</t>
  </si>
  <si>
    <t>Ватрушка с творогом</t>
  </si>
  <si>
    <t>75</t>
  </si>
  <si>
    <t>200</t>
  </si>
  <si>
    <t>Каша жидкая из гречневой крупы</t>
  </si>
  <si>
    <t>Омлет натуральный</t>
  </si>
  <si>
    <t>Пудинг из творога (запеченный)</t>
  </si>
  <si>
    <t>150</t>
  </si>
  <si>
    <t>180</t>
  </si>
  <si>
    <t>Макароные изделия отварные</t>
  </si>
  <si>
    <t>Сыр порциями</t>
  </si>
  <si>
    <t>Какао на молоке</t>
  </si>
  <si>
    <t>Сырники из творога</t>
  </si>
  <si>
    <t>Каша жидкая молочная ячневая</t>
  </si>
  <si>
    <t>210</t>
  </si>
  <si>
    <t>Бутерброд с маслом</t>
  </si>
  <si>
    <t>30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</si>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</sst>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.00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5D9F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9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14" fillId="4" borderId="23" xfId="0" applyFont="1" applyFill="1" applyBorder="1" applyAlignment="1" applyProtection="1">
      <alignment vertical="center" wrapText="1"/>
      <protection locked="0"/>
    </xf>
    <xf numFmtId="0" fontId="15" fillId="4" borderId="23" xfId="0" applyFont="1" applyFill="1" applyBorder="1" applyAlignment="1" applyProtection="1">
      <alignment vertical="center" wrapText="1"/>
      <protection locked="0"/>
    </xf>
    <xf numFmtId="0" fontId="15" fillId="4" borderId="25" xfId="0" applyFont="1" applyFill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14" fillId="4" borderId="25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6" fillId="4" borderId="23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 wrapText="1"/>
      <protection locked="0"/>
    </xf>
    <xf numFmtId="0" fontId="14" fillId="4" borderId="26" xfId="0" applyFont="1" applyFill="1" applyBorder="1" applyAlignment="1" applyProtection="1">
      <alignment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Protection="1">
      <protection locked="0"/>
    </xf>
    <xf numFmtId="0" fontId="14" fillId="4" borderId="28" xfId="0" applyFont="1" applyFill="1" applyBorder="1" applyAlignment="1" applyProtection="1">
      <alignment horizontal="center" vertical="center" wrapText="1"/>
      <protection locked="0"/>
    </xf>
    <xf numFmtId="0" fontId="14" fillId="4" borderId="24" xfId="0" applyFont="1" applyFill="1" applyBorder="1" applyAlignment="1" applyProtection="1">
      <alignment horizontal="center" vertical="center" wrapText="1"/>
      <protection locked="0"/>
    </xf>
    <xf numFmtId="0" fontId="14" fillId="6" borderId="23" xfId="0" applyFont="1" applyFill="1" applyBorder="1" applyAlignment="1" applyProtection="1">
      <alignment vertical="center" wrapText="1"/>
      <protection locked="0"/>
    </xf>
    <xf numFmtId="0" fontId="14" fillId="6" borderId="23" xfId="0" applyFont="1" applyFill="1" applyBorder="1" applyAlignment="1" applyProtection="1">
      <alignment horizontal="center" vertical="center" wrapText="1"/>
      <protection locked="0"/>
    </xf>
    <xf numFmtId="0" fontId="17" fillId="6" borderId="24" xfId="0" applyFont="1" applyFill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 applyProtection="1">
      <alignment vertical="center" wrapText="1"/>
      <protection locked="0"/>
    </xf>
    <xf numFmtId="0" fontId="14" fillId="7" borderId="23" xfId="0" applyFont="1" applyFill="1" applyBorder="1" applyAlignment="1" applyProtection="1">
      <alignment vertical="center" wrapText="1"/>
      <protection locked="0"/>
    </xf>
    <xf numFmtId="0" fontId="14" fillId="7" borderId="23" xfId="0" applyFont="1" applyFill="1" applyBorder="1" applyAlignment="1" applyProtection="1">
      <alignment horizontal="center" vertical="center" wrapText="1"/>
      <protection locked="0"/>
    </xf>
    <xf numFmtId="0" fontId="14" fillId="7" borderId="24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8" fillId="0" borderId="2" xfId="0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2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2" xfId="1" applyFont="1" applyFill="1" applyBorder="1" applyAlignment="1" applyProtection="1">
      <alignment horizontal="left" vertical="top" wrapText="1"/>
      <protection locked="0"/>
    </xf>
    <xf numFmtId="164" fontId="20" fillId="0" borderId="2" xfId="1" applyFont="1" applyFill="1" applyBorder="1" applyAlignment="1" applyProtection="1">
      <alignment horizontal="center" vertical="top" wrapText="1"/>
      <protection locked="0"/>
    </xf>
    <xf numFmtId="165" fontId="14" fillId="0" borderId="2" xfId="1" applyNumberFormat="1" applyFont="1" applyFill="1" applyBorder="1" applyAlignment="1" applyProtection="1">
      <alignment horizontal="center" vertical="top" wrapText="1"/>
      <protection locked="0"/>
    </xf>
    <xf numFmtId="49" fontId="18" fillId="0" borderId="2" xfId="0" applyNumberFormat="1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 applyProtection="1">
      <alignment horizontal="center" vertical="top" wrapText="1"/>
      <protection locked="0"/>
    </xf>
    <xf numFmtId="2" fontId="18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1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 applyProtection="1">
      <alignment vertical="top" wrapText="1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0" fontId="18" fillId="0" borderId="5" xfId="0" applyFont="1" applyFill="1" applyBorder="1" applyAlignment="1" applyProtection="1">
      <alignment horizontal="left" vertical="top" wrapText="1"/>
      <protection locked="0"/>
    </xf>
    <xf numFmtId="49" fontId="18" fillId="0" borderId="5" xfId="0" applyNumberFormat="1" applyFont="1" applyFill="1" applyBorder="1" applyAlignment="1" applyProtection="1">
      <alignment horizontal="center" vertical="top" wrapText="1"/>
      <protection locked="0"/>
    </xf>
    <xf numFmtId="0" fontId="18" fillId="0" borderId="5" xfId="0" applyFont="1" applyFill="1" applyBorder="1" applyAlignment="1" applyProtection="1">
      <alignment horizontal="center" vertical="top" wrapText="1"/>
      <protection locked="0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0" fontId="18" fillId="0" borderId="3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50" zoomScaleNormal="5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G178" sqref="G178:I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3" t="s">
        <v>39</v>
      </c>
      <c r="D1" s="94"/>
      <c r="E1" s="94"/>
      <c r="F1" s="12" t="s">
        <v>16</v>
      </c>
      <c r="G1" s="2" t="s">
        <v>17</v>
      </c>
      <c r="H1" s="95" t="s">
        <v>40</v>
      </c>
      <c r="I1" s="95"/>
      <c r="J1" s="95"/>
      <c r="K1" s="95"/>
    </row>
    <row r="2" spans="1:12" ht="17.399999999999999" x14ac:dyDescent="0.25">
      <c r="A2" s="35" t="s">
        <v>6</v>
      </c>
      <c r="C2" s="2"/>
      <c r="G2" s="2" t="s">
        <v>18</v>
      </c>
      <c r="H2" s="95" t="s">
        <v>41</v>
      </c>
      <c r="I2" s="95"/>
      <c r="J2" s="95"/>
      <c r="K2" s="9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96" t="s">
        <v>65</v>
      </c>
      <c r="F6" s="97">
        <v>200</v>
      </c>
      <c r="G6" s="98">
        <v>4</v>
      </c>
      <c r="H6" s="98">
        <v>2.96</v>
      </c>
      <c r="I6" s="98">
        <v>24.26</v>
      </c>
      <c r="J6" s="98">
        <v>133.63999999999999</v>
      </c>
      <c r="K6" s="41">
        <v>120</v>
      </c>
      <c r="L6" s="40">
        <v>10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6" x14ac:dyDescent="0.3">
      <c r="A8" s="23"/>
      <c r="B8" s="15"/>
      <c r="C8" s="11"/>
      <c r="D8" s="7" t="s">
        <v>22</v>
      </c>
      <c r="E8" s="96" t="s">
        <v>88</v>
      </c>
      <c r="F8" s="97">
        <v>200</v>
      </c>
      <c r="G8" s="98">
        <v>0.53</v>
      </c>
      <c r="H8" s="98">
        <v>0</v>
      </c>
      <c r="I8" s="98">
        <v>9.4700000000000006</v>
      </c>
      <c r="J8" s="98">
        <v>40</v>
      </c>
      <c r="K8" s="44">
        <v>135</v>
      </c>
      <c r="L8" s="43">
        <v>5</v>
      </c>
    </row>
    <row r="9" spans="1:12" ht="15.6" x14ac:dyDescent="0.3">
      <c r="A9" s="23"/>
      <c r="B9" s="15"/>
      <c r="C9" s="11"/>
      <c r="D9" s="7" t="s">
        <v>23</v>
      </c>
      <c r="E9" s="99" t="s">
        <v>47</v>
      </c>
      <c r="F9" s="100">
        <v>40</v>
      </c>
      <c r="G9" s="101">
        <v>3</v>
      </c>
      <c r="H9" s="101">
        <v>1.2</v>
      </c>
      <c r="I9" s="101">
        <v>20.6</v>
      </c>
      <c r="J9" s="101">
        <v>104.8</v>
      </c>
      <c r="K9" s="44">
        <v>90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7.53</v>
      </c>
      <c r="H13" s="19">
        <f t="shared" si="0"/>
        <v>4.16</v>
      </c>
      <c r="I13" s="19">
        <f t="shared" si="0"/>
        <v>54.330000000000005</v>
      </c>
      <c r="J13" s="19">
        <f t="shared" si="0"/>
        <v>278.44</v>
      </c>
      <c r="K13" s="25"/>
      <c r="L13" s="19">
        <f t="shared" ref="L13" si="1">SUM(L6:L12)</f>
        <v>20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100</v>
      </c>
      <c r="G14" s="53">
        <v>1.1100000000000001</v>
      </c>
      <c r="H14" s="53">
        <v>6.18</v>
      </c>
      <c r="I14" s="53">
        <v>4.62</v>
      </c>
      <c r="J14" s="53">
        <v>78.56</v>
      </c>
      <c r="K14" s="55">
        <v>23</v>
      </c>
      <c r="L14" s="57">
        <v>10</v>
      </c>
    </row>
    <row r="15" spans="1:12" ht="15" thickBot="1" x14ac:dyDescent="0.35">
      <c r="A15" s="23"/>
      <c r="B15" s="15"/>
      <c r="C15" s="11"/>
      <c r="D15" s="7" t="s">
        <v>27</v>
      </c>
      <c r="E15" s="51" t="s">
        <v>43</v>
      </c>
      <c r="F15" s="53">
        <v>250</v>
      </c>
      <c r="G15" s="53">
        <v>1.78</v>
      </c>
      <c r="H15" s="53">
        <v>4.9000000000000004</v>
      </c>
      <c r="I15" s="53">
        <v>6.13</v>
      </c>
      <c r="J15" s="53">
        <v>75.7</v>
      </c>
      <c r="K15" s="55">
        <v>88</v>
      </c>
      <c r="L15" s="58">
        <v>20</v>
      </c>
    </row>
    <row r="16" spans="1:12" ht="15" thickBot="1" x14ac:dyDescent="0.35">
      <c r="A16" s="23"/>
      <c r="B16" s="15"/>
      <c r="C16" s="11"/>
      <c r="D16" s="7" t="s">
        <v>28</v>
      </c>
      <c r="E16" s="51" t="s">
        <v>44</v>
      </c>
      <c r="F16" s="53">
        <v>80</v>
      </c>
      <c r="G16" s="53">
        <v>13.6</v>
      </c>
      <c r="H16" s="53">
        <v>5.69</v>
      </c>
      <c r="I16" s="53">
        <v>0.65</v>
      </c>
      <c r="J16" s="53">
        <v>107.64</v>
      </c>
      <c r="K16" s="55">
        <v>226</v>
      </c>
      <c r="L16" s="58">
        <v>24</v>
      </c>
    </row>
    <row r="17" spans="1:12" ht="15" thickBot="1" x14ac:dyDescent="0.35">
      <c r="A17" s="23"/>
      <c r="B17" s="15"/>
      <c r="C17" s="11"/>
      <c r="D17" s="7" t="s">
        <v>29</v>
      </c>
      <c r="E17" s="52" t="s">
        <v>45</v>
      </c>
      <c r="F17" s="54">
        <v>150</v>
      </c>
      <c r="G17" s="53">
        <v>3.67</v>
      </c>
      <c r="H17" s="53">
        <v>5.4</v>
      </c>
      <c r="I17" s="53">
        <v>28</v>
      </c>
      <c r="J17" s="53">
        <v>210.11</v>
      </c>
      <c r="K17" s="56">
        <v>304</v>
      </c>
      <c r="L17" s="58">
        <v>10</v>
      </c>
    </row>
    <row r="18" spans="1:12" ht="15" thickBot="1" x14ac:dyDescent="0.35">
      <c r="A18" s="23"/>
      <c r="B18" s="15"/>
      <c r="C18" s="11"/>
      <c r="D18" s="7" t="s">
        <v>30</v>
      </c>
      <c r="E18" s="51" t="s">
        <v>46</v>
      </c>
      <c r="F18" s="53">
        <v>200</v>
      </c>
      <c r="G18" s="53">
        <v>0.16</v>
      </c>
      <c r="H18" s="53">
        <v>0.16</v>
      </c>
      <c r="I18" s="53">
        <v>23.88</v>
      </c>
      <c r="J18" s="53">
        <v>97.6</v>
      </c>
      <c r="K18" s="55">
        <v>342</v>
      </c>
      <c r="L18" s="58">
        <v>15</v>
      </c>
    </row>
    <row r="19" spans="1:12" ht="16.2" thickBot="1" x14ac:dyDescent="0.35">
      <c r="A19" s="23"/>
      <c r="B19" s="15"/>
      <c r="C19" s="11"/>
      <c r="D19" s="7" t="s">
        <v>31</v>
      </c>
      <c r="E19" s="51" t="s">
        <v>47</v>
      </c>
      <c r="F19" s="53">
        <v>30</v>
      </c>
      <c r="G19" s="71">
        <v>2.36</v>
      </c>
      <c r="H19" s="71">
        <v>0.3</v>
      </c>
      <c r="I19" s="71">
        <v>14.49</v>
      </c>
      <c r="J19" s="71">
        <v>70.14</v>
      </c>
      <c r="K19" s="44"/>
      <c r="L19" s="58">
        <v>5</v>
      </c>
    </row>
    <row r="20" spans="1:12" ht="16.2" thickBot="1" x14ac:dyDescent="0.35">
      <c r="A20" s="23"/>
      <c r="B20" s="15"/>
      <c r="C20" s="11"/>
      <c r="D20" s="7" t="s">
        <v>32</v>
      </c>
      <c r="E20" s="51" t="s">
        <v>48</v>
      </c>
      <c r="F20" s="53">
        <v>30</v>
      </c>
      <c r="G20" s="69">
        <v>1.4</v>
      </c>
      <c r="H20" s="69">
        <v>0.3</v>
      </c>
      <c r="I20" s="69">
        <v>13.38</v>
      </c>
      <c r="J20" s="69">
        <v>66</v>
      </c>
      <c r="K20" s="44"/>
      <c r="L20" s="59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24.079999999999995</v>
      </c>
      <c r="H23" s="19">
        <f t="shared" si="2"/>
        <v>22.930000000000003</v>
      </c>
      <c r="I23" s="19">
        <f t="shared" si="2"/>
        <v>91.149999999999991</v>
      </c>
      <c r="J23" s="19">
        <f t="shared" si="2"/>
        <v>705.75</v>
      </c>
      <c r="K23" s="25"/>
      <c r="L23" s="19">
        <f t="shared" ref="L23" si="3">SUM(L14:L22)</f>
        <v>88</v>
      </c>
    </row>
    <row r="24" spans="1:12" ht="15" thickBot="1" x14ac:dyDescent="0.3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1280</v>
      </c>
      <c r="G24" s="32">
        <f t="shared" ref="G24:J24" si="4">G13+G23</f>
        <v>31.609999999999996</v>
      </c>
      <c r="H24" s="32">
        <f t="shared" si="4"/>
        <v>27.090000000000003</v>
      </c>
      <c r="I24" s="32">
        <f t="shared" si="4"/>
        <v>145.47999999999999</v>
      </c>
      <c r="J24" s="32">
        <f t="shared" si="4"/>
        <v>984.19</v>
      </c>
      <c r="K24" s="32"/>
      <c r="L24" s="32">
        <f t="shared" ref="L24" si="5">L13+L23</f>
        <v>108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96" t="s">
        <v>89</v>
      </c>
      <c r="F25" s="102" t="s">
        <v>90</v>
      </c>
      <c r="G25" s="103">
        <v>10.14</v>
      </c>
      <c r="H25" s="103">
        <v>10.69</v>
      </c>
      <c r="I25" s="103">
        <v>4.47</v>
      </c>
      <c r="J25" s="103">
        <v>153.59</v>
      </c>
      <c r="K25" s="41">
        <v>92</v>
      </c>
      <c r="L25" s="40">
        <v>15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6" x14ac:dyDescent="0.3">
      <c r="A27" s="14"/>
      <c r="B27" s="15"/>
      <c r="C27" s="11"/>
      <c r="D27" s="7" t="s">
        <v>22</v>
      </c>
      <c r="E27" s="96" t="s">
        <v>88</v>
      </c>
      <c r="F27" s="97">
        <v>200</v>
      </c>
      <c r="G27" s="98">
        <v>0.53</v>
      </c>
      <c r="H27" s="98">
        <v>0</v>
      </c>
      <c r="I27" s="98">
        <v>9.4700000000000006</v>
      </c>
      <c r="J27" s="98">
        <v>40</v>
      </c>
      <c r="K27" s="44">
        <v>375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10.67</v>
      </c>
      <c r="H32" s="19">
        <f t="shared" ref="H32" si="7">SUM(H25:H31)</f>
        <v>10.69</v>
      </c>
      <c r="I32" s="19">
        <f t="shared" ref="I32" si="8">SUM(I25:I31)</f>
        <v>13.940000000000001</v>
      </c>
      <c r="J32" s="19">
        <f t="shared" ref="J32:L32" si="9">SUM(J25:J31)</f>
        <v>193.59</v>
      </c>
      <c r="K32" s="25"/>
      <c r="L32" s="19">
        <f t="shared" si="9"/>
        <v>20</v>
      </c>
    </row>
    <row r="33" spans="1:12" ht="16.2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49</v>
      </c>
      <c r="F33" s="66">
        <v>100</v>
      </c>
      <c r="G33" s="66">
        <v>1.31</v>
      </c>
      <c r="H33" s="66">
        <v>5.16</v>
      </c>
      <c r="I33" s="66">
        <v>12.11</v>
      </c>
      <c r="J33" s="74">
        <v>54</v>
      </c>
      <c r="K33" s="74">
        <v>54</v>
      </c>
      <c r="L33" s="57">
        <v>10</v>
      </c>
    </row>
    <row r="34" spans="1:12" ht="16.2" thickBot="1" x14ac:dyDescent="0.35">
      <c r="A34" s="14"/>
      <c r="B34" s="15"/>
      <c r="C34" s="11"/>
      <c r="D34" s="7" t="s">
        <v>27</v>
      </c>
      <c r="E34" s="61" t="s">
        <v>50</v>
      </c>
      <c r="F34" s="67">
        <v>250</v>
      </c>
      <c r="G34" s="70">
        <v>2.2000000000000002</v>
      </c>
      <c r="H34" s="70">
        <v>5.2</v>
      </c>
      <c r="I34" s="70">
        <v>15.58</v>
      </c>
      <c r="J34" s="70">
        <v>117.9</v>
      </c>
      <c r="K34" s="75">
        <v>96</v>
      </c>
      <c r="L34" s="58">
        <v>20</v>
      </c>
    </row>
    <row r="35" spans="1:12" ht="16.2" thickBot="1" x14ac:dyDescent="0.35">
      <c r="A35" s="14"/>
      <c r="B35" s="15"/>
      <c r="C35" s="11"/>
      <c r="D35" s="7" t="s">
        <v>28</v>
      </c>
      <c r="E35" s="62" t="s">
        <v>51</v>
      </c>
      <c r="F35" s="68">
        <v>170</v>
      </c>
      <c r="G35" s="71">
        <v>16.77</v>
      </c>
      <c r="H35" s="71">
        <v>18.809999999999999</v>
      </c>
      <c r="I35" s="71">
        <v>20.84</v>
      </c>
      <c r="J35" s="71">
        <v>315</v>
      </c>
      <c r="K35" s="75">
        <v>284</v>
      </c>
      <c r="L35" s="59">
        <v>29</v>
      </c>
    </row>
    <row r="36" spans="1:12" ht="15.6" x14ac:dyDescent="0.3">
      <c r="A36" s="14"/>
      <c r="B36" s="15"/>
      <c r="C36" s="11"/>
      <c r="D36" s="7" t="s">
        <v>29</v>
      </c>
      <c r="E36" s="63"/>
      <c r="F36" s="69"/>
      <c r="G36" s="63"/>
      <c r="H36" s="63"/>
      <c r="I36" s="63"/>
      <c r="J36" s="63"/>
      <c r="K36" s="44"/>
      <c r="L36" s="58"/>
    </row>
    <row r="37" spans="1:12" ht="16.2" thickBot="1" x14ac:dyDescent="0.35">
      <c r="A37" s="14"/>
      <c r="B37" s="15"/>
      <c r="C37" s="11"/>
      <c r="D37" s="7" t="s">
        <v>30</v>
      </c>
      <c r="E37" s="60" t="s">
        <v>52</v>
      </c>
      <c r="F37" s="70">
        <v>200</v>
      </c>
      <c r="G37" s="70">
        <v>1</v>
      </c>
      <c r="H37" s="70">
        <v>0.2</v>
      </c>
      <c r="I37" s="70">
        <v>20</v>
      </c>
      <c r="J37" s="70">
        <v>86.6</v>
      </c>
      <c r="K37" s="44">
        <v>389</v>
      </c>
      <c r="L37" s="57">
        <v>20</v>
      </c>
    </row>
    <row r="38" spans="1:12" ht="15.6" x14ac:dyDescent="0.3">
      <c r="A38" s="14"/>
      <c r="B38" s="15"/>
      <c r="C38" s="11"/>
      <c r="D38" s="7" t="s">
        <v>31</v>
      </c>
      <c r="E38" s="64" t="s">
        <v>47</v>
      </c>
      <c r="F38" s="71">
        <v>30</v>
      </c>
      <c r="G38" s="71">
        <v>2.36</v>
      </c>
      <c r="H38" s="71">
        <v>0.3</v>
      </c>
      <c r="I38" s="71">
        <v>14.49</v>
      </c>
      <c r="J38" s="71">
        <v>70.14</v>
      </c>
      <c r="K38" s="44"/>
      <c r="L38" s="59">
        <v>5</v>
      </c>
    </row>
    <row r="39" spans="1:12" ht="15.6" x14ac:dyDescent="0.3">
      <c r="A39" s="14"/>
      <c r="B39" s="15"/>
      <c r="C39" s="11"/>
      <c r="D39" s="7" t="s">
        <v>32</v>
      </c>
      <c r="E39" s="65" t="s">
        <v>48</v>
      </c>
      <c r="F39" s="72">
        <v>30</v>
      </c>
      <c r="G39" s="69">
        <v>1.4</v>
      </c>
      <c r="H39" s="69">
        <v>0.3</v>
      </c>
      <c r="I39" s="69">
        <v>13.38</v>
      </c>
      <c r="J39" s="69">
        <v>66</v>
      </c>
      <c r="K39" s="44"/>
      <c r="L39" s="58">
        <v>4</v>
      </c>
    </row>
    <row r="40" spans="1:12" ht="14.4" x14ac:dyDescent="0.3">
      <c r="A40" s="14"/>
      <c r="B40" s="15"/>
      <c r="C40" s="11"/>
      <c r="D40" s="6"/>
      <c r="E40" s="42"/>
      <c r="F40" s="43"/>
      <c r="G40" s="73"/>
      <c r="H40" s="73"/>
      <c r="I40" s="7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25.04</v>
      </c>
      <c r="H42" s="19">
        <f t="shared" ref="H42" si="11">SUM(H33:H41)</f>
        <v>29.97</v>
      </c>
      <c r="I42" s="19">
        <f t="shared" ref="I42" si="12">SUM(I33:I41)</f>
        <v>96.399999999999991</v>
      </c>
      <c r="J42" s="19">
        <f t="shared" ref="J42:L42" si="13">SUM(J33:J41)</f>
        <v>709.64</v>
      </c>
      <c r="K42" s="25"/>
      <c r="L42" s="19">
        <f t="shared" si="13"/>
        <v>88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980</v>
      </c>
      <c r="G43" s="32">
        <f t="shared" ref="G43" si="14">G32+G42</f>
        <v>35.71</v>
      </c>
      <c r="H43" s="32">
        <f t="shared" ref="H43" si="15">H32+H42</f>
        <v>40.659999999999997</v>
      </c>
      <c r="I43" s="32">
        <f t="shared" ref="I43" si="16">I32+I42</f>
        <v>110.33999999999999</v>
      </c>
      <c r="J43" s="32">
        <f t="shared" ref="J43:L43" si="17">J32+J42</f>
        <v>903.23</v>
      </c>
      <c r="K43" s="32"/>
      <c r="L43" s="32">
        <f t="shared" si="17"/>
        <v>108</v>
      </c>
    </row>
    <row r="44" spans="1:12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106" t="s">
        <v>92</v>
      </c>
      <c r="F44" s="102" t="s">
        <v>91</v>
      </c>
      <c r="G44" s="104">
        <v>9.09</v>
      </c>
      <c r="H44" s="104">
        <v>12.99</v>
      </c>
      <c r="I44" s="104">
        <v>35.18</v>
      </c>
      <c r="J44" s="104">
        <v>295</v>
      </c>
      <c r="K44" s="41">
        <v>183</v>
      </c>
      <c r="L44" s="40">
        <v>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6" x14ac:dyDescent="0.3">
      <c r="A46" s="23"/>
      <c r="B46" s="15"/>
      <c r="C46" s="11"/>
      <c r="D46" s="7" t="s">
        <v>22</v>
      </c>
      <c r="E46" s="99" t="s">
        <v>52</v>
      </c>
      <c r="F46" s="105">
        <v>200</v>
      </c>
      <c r="G46" s="101">
        <v>1</v>
      </c>
      <c r="H46" s="101">
        <v>0</v>
      </c>
      <c r="I46" s="101">
        <v>20.2</v>
      </c>
      <c r="J46" s="101">
        <v>84.8</v>
      </c>
      <c r="K46" s="44">
        <v>389</v>
      </c>
      <c r="L46" s="43">
        <v>7</v>
      </c>
    </row>
    <row r="47" spans="1:12" ht="15.6" x14ac:dyDescent="0.3">
      <c r="A47" s="23"/>
      <c r="B47" s="15"/>
      <c r="C47" s="11"/>
      <c r="D47" s="7" t="s">
        <v>23</v>
      </c>
      <c r="E47" s="106" t="s">
        <v>47</v>
      </c>
      <c r="F47" s="100">
        <v>40</v>
      </c>
      <c r="G47" s="101">
        <v>3</v>
      </c>
      <c r="H47" s="101">
        <v>1.2</v>
      </c>
      <c r="I47" s="101">
        <v>20.6</v>
      </c>
      <c r="J47" s="101">
        <v>104.8</v>
      </c>
      <c r="K47" s="44">
        <v>90</v>
      </c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13.09</v>
      </c>
      <c r="H51" s="19">
        <f t="shared" ref="H51" si="19">SUM(H44:H50)</f>
        <v>14.19</v>
      </c>
      <c r="I51" s="19">
        <f t="shared" ref="I51" si="20">SUM(I44:I50)</f>
        <v>75.97999999999999</v>
      </c>
      <c r="J51" s="19">
        <f t="shared" ref="J51:L51" si="21">SUM(J44:J50)</f>
        <v>484.6</v>
      </c>
      <c r="K51" s="25"/>
      <c r="L51" s="19">
        <f t="shared" si="21"/>
        <v>20</v>
      </c>
    </row>
    <row r="52" spans="1:12" ht="16.2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53</v>
      </c>
      <c r="F52" s="70">
        <v>60</v>
      </c>
      <c r="G52" s="70">
        <v>0.74</v>
      </c>
      <c r="H52" s="70">
        <v>0.06</v>
      </c>
      <c r="I52" s="70">
        <v>0</v>
      </c>
      <c r="J52" s="70">
        <v>12</v>
      </c>
      <c r="K52" s="74">
        <v>70</v>
      </c>
      <c r="L52" s="57">
        <v>4</v>
      </c>
    </row>
    <row r="53" spans="1:12" ht="16.2" thickBot="1" x14ac:dyDescent="0.35">
      <c r="A53" s="23"/>
      <c r="B53" s="15"/>
      <c r="C53" s="11"/>
      <c r="D53" s="7" t="s">
        <v>27</v>
      </c>
      <c r="E53" s="60" t="s">
        <v>54</v>
      </c>
      <c r="F53" s="70">
        <v>250</v>
      </c>
      <c r="G53" s="70">
        <v>0.56000000000000005</v>
      </c>
      <c r="H53" s="70">
        <v>4.8899999999999997</v>
      </c>
      <c r="I53" s="70">
        <v>0.56999999999999995</v>
      </c>
      <c r="J53" s="70">
        <v>51.5</v>
      </c>
      <c r="K53" s="74">
        <v>115</v>
      </c>
      <c r="L53" s="58">
        <v>14</v>
      </c>
    </row>
    <row r="54" spans="1:12" ht="16.2" thickBot="1" x14ac:dyDescent="0.35">
      <c r="A54" s="23"/>
      <c r="B54" s="15"/>
      <c r="C54" s="11"/>
      <c r="D54" s="7" t="s">
        <v>28</v>
      </c>
      <c r="E54" s="60" t="s">
        <v>55</v>
      </c>
      <c r="F54" s="70">
        <v>100</v>
      </c>
      <c r="G54" s="70">
        <v>5.0999999999999996</v>
      </c>
      <c r="H54" s="70">
        <v>7.5</v>
      </c>
      <c r="I54" s="70">
        <v>28.5</v>
      </c>
      <c r="J54" s="70">
        <v>201.9</v>
      </c>
      <c r="K54" s="74">
        <v>255</v>
      </c>
      <c r="L54" s="58">
        <v>26</v>
      </c>
    </row>
    <row r="55" spans="1:12" ht="16.2" thickBot="1" x14ac:dyDescent="0.35">
      <c r="A55" s="23"/>
      <c r="B55" s="15"/>
      <c r="C55" s="11"/>
      <c r="D55" s="7" t="s">
        <v>29</v>
      </c>
      <c r="E55" s="60" t="s">
        <v>56</v>
      </c>
      <c r="F55" s="70">
        <v>150</v>
      </c>
      <c r="G55" s="67">
        <v>13.26</v>
      </c>
      <c r="H55" s="67">
        <v>11.23</v>
      </c>
      <c r="I55" s="67">
        <v>3.52</v>
      </c>
      <c r="J55" s="67">
        <v>185</v>
      </c>
      <c r="K55" s="74">
        <v>309</v>
      </c>
      <c r="L55" s="58">
        <v>10</v>
      </c>
    </row>
    <row r="56" spans="1:12" ht="16.2" thickBot="1" x14ac:dyDescent="0.35">
      <c r="A56" s="23"/>
      <c r="B56" s="15"/>
      <c r="C56" s="11"/>
      <c r="D56" s="7" t="s">
        <v>30</v>
      </c>
      <c r="E56" s="60" t="s">
        <v>57</v>
      </c>
      <c r="F56" s="70">
        <v>200</v>
      </c>
      <c r="G56" s="70">
        <v>1.1599999999999999</v>
      </c>
      <c r="H56" s="70">
        <v>0.3</v>
      </c>
      <c r="I56" s="70">
        <v>47.26</v>
      </c>
      <c r="J56" s="70">
        <v>196.38</v>
      </c>
      <c r="K56" s="74">
        <v>349</v>
      </c>
      <c r="L56" s="58">
        <v>15</v>
      </c>
    </row>
    <row r="57" spans="1:12" ht="16.2" thickBot="1" x14ac:dyDescent="0.35">
      <c r="A57" s="23"/>
      <c r="B57" s="15"/>
      <c r="C57" s="11"/>
      <c r="D57" s="7" t="s">
        <v>31</v>
      </c>
      <c r="E57" s="60" t="s">
        <v>47</v>
      </c>
      <c r="F57" s="70">
        <v>30</v>
      </c>
      <c r="G57" s="70">
        <v>0.39</v>
      </c>
      <c r="H57" s="70">
        <v>0.3</v>
      </c>
      <c r="I57" s="70">
        <v>10.3</v>
      </c>
      <c r="J57" s="70">
        <v>44</v>
      </c>
      <c r="K57" s="44"/>
      <c r="L57" s="58">
        <v>10</v>
      </c>
    </row>
    <row r="58" spans="1:12" ht="16.2" thickBot="1" x14ac:dyDescent="0.35">
      <c r="A58" s="23"/>
      <c r="B58" s="15"/>
      <c r="C58" s="11"/>
      <c r="D58" s="7" t="s">
        <v>32</v>
      </c>
      <c r="E58" s="76" t="s">
        <v>48</v>
      </c>
      <c r="F58" s="77">
        <v>30</v>
      </c>
      <c r="G58" s="70">
        <v>2.36</v>
      </c>
      <c r="H58" s="70">
        <v>0.3</v>
      </c>
      <c r="I58" s="70">
        <v>14.49</v>
      </c>
      <c r="J58" s="70">
        <v>70.14</v>
      </c>
      <c r="K58" s="44"/>
      <c r="L58" s="59">
        <v>5</v>
      </c>
    </row>
    <row r="59" spans="1:12" ht="16.2" thickBot="1" x14ac:dyDescent="0.35">
      <c r="A59" s="23"/>
      <c r="B59" s="15"/>
      <c r="C59" s="11"/>
      <c r="D59" s="6"/>
      <c r="E59" s="78" t="s">
        <v>58</v>
      </c>
      <c r="F59" s="79">
        <v>100</v>
      </c>
      <c r="G59" s="70">
        <v>1.4</v>
      </c>
      <c r="H59" s="70">
        <v>0.3</v>
      </c>
      <c r="I59" s="70">
        <v>13.38</v>
      </c>
      <c r="J59" s="70">
        <v>66</v>
      </c>
      <c r="K59" s="44"/>
      <c r="L59" s="59">
        <v>4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24.97</v>
      </c>
      <c r="H61" s="19">
        <f t="shared" ref="H61" si="23">SUM(H52:H60)</f>
        <v>24.880000000000003</v>
      </c>
      <c r="I61" s="19">
        <f t="shared" ref="I61" si="24">SUM(I52:I60)</f>
        <v>118.01999999999998</v>
      </c>
      <c r="J61" s="19">
        <f t="shared" ref="J61:L61" si="25">SUM(J52:J60)</f>
        <v>826.92</v>
      </c>
      <c r="K61" s="25"/>
      <c r="L61" s="19">
        <f t="shared" si="25"/>
        <v>88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1160</v>
      </c>
      <c r="G62" s="32">
        <f t="shared" ref="G62" si="26">G51+G61</f>
        <v>38.06</v>
      </c>
      <c r="H62" s="32">
        <f t="shared" ref="H62" si="27">H51+H61</f>
        <v>39.07</v>
      </c>
      <c r="I62" s="32">
        <f t="shared" ref="I62" si="28">I51+I61</f>
        <v>193.99999999999997</v>
      </c>
      <c r="J62" s="32">
        <f t="shared" ref="J62:L62" si="29">J51+J61</f>
        <v>1311.52</v>
      </c>
      <c r="K62" s="32"/>
      <c r="L62" s="32">
        <f t="shared" si="29"/>
        <v>108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107" t="s">
        <v>93</v>
      </c>
      <c r="F63" s="103">
        <v>140</v>
      </c>
      <c r="G63" s="103">
        <v>14.42</v>
      </c>
      <c r="H63" s="103">
        <v>23.8</v>
      </c>
      <c r="I63" s="103">
        <v>2.2400000000000002</v>
      </c>
      <c r="J63" s="103">
        <v>240</v>
      </c>
      <c r="K63" s="41">
        <v>210</v>
      </c>
      <c r="L63" s="40">
        <v>10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6" x14ac:dyDescent="0.3">
      <c r="A65" s="23"/>
      <c r="B65" s="15"/>
      <c r="C65" s="11"/>
      <c r="D65" s="7" t="s">
        <v>22</v>
      </c>
      <c r="E65" s="96" t="s">
        <v>88</v>
      </c>
      <c r="F65" s="97">
        <v>200</v>
      </c>
      <c r="G65" s="98">
        <v>0.53</v>
      </c>
      <c r="H65" s="98">
        <v>0</v>
      </c>
      <c r="I65" s="98">
        <v>9.4700000000000006</v>
      </c>
      <c r="J65" s="98">
        <v>40</v>
      </c>
      <c r="K65" s="44">
        <v>375</v>
      </c>
      <c r="L65" s="43">
        <v>5</v>
      </c>
    </row>
    <row r="66" spans="1:12" ht="15.6" x14ac:dyDescent="0.3">
      <c r="A66" s="23"/>
      <c r="B66" s="15"/>
      <c r="C66" s="11"/>
      <c r="D66" s="7" t="s">
        <v>23</v>
      </c>
      <c r="E66" s="106" t="s">
        <v>47</v>
      </c>
      <c r="F66" s="100">
        <v>40</v>
      </c>
      <c r="G66" s="101">
        <v>3</v>
      </c>
      <c r="H66" s="101">
        <v>1.2</v>
      </c>
      <c r="I66" s="101">
        <v>20.6</v>
      </c>
      <c r="J66" s="101">
        <v>104.8</v>
      </c>
      <c r="K66" s="44"/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17.95</v>
      </c>
      <c r="H70" s="19">
        <f t="shared" ref="H70" si="31">SUM(H63:H69)</f>
        <v>25</v>
      </c>
      <c r="I70" s="19">
        <f t="shared" ref="I70" si="32">SUM(I63:I69)</f>
        <v>32.31</v>
      </c>
      <c r="J70" s="19">
        <f t="shared" ref="J70:L70" si="33">SUM(J63:J69)</f>
        <v>384.8</v>
      </c>
      <c r="K70" s="25"/>
      <c r="L70" s="19">
        <f t="shared" si="33"/>
        <v>20</v>
      </c>
    </row>
    <row r="71" spans="1:12" ht="16.2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6" t="s">
        <v>59</v>
      </c>
      <c r="F71" s="80">
        <v>100</v>
      </c>
      <c r="G71" s="70">
        <v>1.62</v>
      </c>
      <c r="H71" s="70">
        <v>6.2</v>
      </c>
      <c r="I71" s="70">
        <v>8.9</v>
      </c>
      <c r="J71" s="70">
        <v>97.88</v>
      </c>
      <c r="K71" s="74">
        <v>67</v>
      </c>
      <c r="L71" s="58">
        <v>15</v>
      </c>
    </row>
    <row r="72" spans="1:12" ht="16.2" thickBot="1" x14ac:dyDescent="0.35">
      <c r="A72" s="23"/>
      <c r="B72" s="15"/>
      <c r="C72" s="11"/>
      <c r="D72" s="7" t="s">
        <v>27</v>
      </c>
      <c r="E72" s="81" t="s">
        <v>60</v>
      </c>
      <c r="F72" s="82">
        <v>250</v>
      </c>
      <c r="G72" s="82">
        <v>2.89</v>
      </c>
      <c r="H72" s="82">
        <v>2.83</v>
      </c>
      <c r="I72" s="82">
        <v>15.7</v>
      </c>
      <c r="J72" s="82">
        <v>100.13</v>
      </c>
      <c r="K72" s="83">
        <v>111</v>
      </c>
      <c r="L72" s="58">
        <v>15</v>
      </c>
    </row>
    <row r="73" spans="1:12" ht="16.2" thickBot="1" x14ac:dyDescent="0.35">
      <c r="A73" s="23"/>
      <c r="B73" s="15"/>
      <c r="C73" s="11"/>
      <c r="D73" s="7" t="s">
        <v>28</v>
      </c>
      <c r="E73" s="60" t="s">
        <v>61</v>
      </c>
      <c r="F73" s="70">
        <v>80</v>
      </c>
      <c r="G73" s="70">
        <v>10.7</v>
      </c>
      <c r="H73" s="70">
        <v>3.5</v>
      </c>
      <c r="I73" s="70">
        <v>7.5</v>
      </c>
      <c r="J73" s="70">
        <v>104.3</v>
      </c>
      <c r="K73" s="74">
        <v>234</v>
      </c>
      <c r="L73" s="58">
        <v>24</v>
      </c>
    </row>
    <row r="74" spans="1:12" ht="16.2" thickBot="1" x14ac:dyDescent="0.35">
      <c r="A74" s="23"/>
      <c r="B74" s="15"/>
      <c r="C74" s="11"/>
      <c r="D74" s="7" t="s">
        <v>29</v>
      </c>
      <c r="E74" s="60" t="s">
        <v>62</v>
      </c>
      <c r="F74" s="70">
        <v>150</v>
      </c>
      <c r="G74" s="70">
        <v>3.08</v>
      </c>
      <c r="H74" s="70">
        <v>2.33</v>
      </c>
      <c r="I74" s="70">
        <v>19.13</v>
      </c>
      <c r="J74" s="70">
        <v>109.73</v>
      </c>
      <c r="K74" s="74">
        <v>312</v>
      </c>
      <c r="L74" s="58">
        <v>15</v>
      </c>
    </row>
    <row r="75" spans="1:12" ht="16.2" thickBot="1" x14ac:dyDescent="0.35">
      <c r="A75" s="23"/>
      <c r="B75" s="15"/>
      <c r="C75" s="11"/>
      <c r="D75" s="7" t="s">
        <v>30</v>
      </c>
      <c r="E75" s="60" t="s">
        <v>63</v>
      </c>
      <c r="F75" s="70">
        <v>200</v>
      </c>
      <c r="G75" s="70">
        <v>0</v>
      </c>
      <c r="H75" s="70">
        <v>0</v>
      </c>
      <c r="I75" s="70">
        <v>29</v>
      </c>
      <c r="J75" s="70">
        <v>125</v>
      </c>
      <c r="K75" s="74">
        <v>350</v>
      </c>
      <c r="L75" s="58">
        <v>10</v>
      </c>
    </row>
    <row r="76" spans="1:12" ht="16.2" thickBot="1" x14ac:dyDescent="0.35">
      <c r="A76" s="23"/>
      <c r="B76" s="15"/>
      <c r="C76" s="11"/>
      <c r="D76" s="7" t="s">
        <v>31</v>
      </c>
      <c r="E76" s="60" t="s">
        <v>47</v>
      </c>
      <c r="F76" s="70">
        <v>30</v>
      </c>
      <c r="G76" s="70">
        <v>2.36</v>
      </c>
      <c r="H76" s="70">
        <v>0.3</v>
      </c>
      <c r="I76" s="70">
        <v>14.49</v>
      </c>
      <c r="J76" s="70">
        <v>70.14</v>
      </c>
      <c r="K76" s="44"/>
      <c r="L76" s="59">
        <v>5</v>
      </c>
    </row>
    <row r="77" spans="1:12" ht="15.6" x14ac:dyDescent="0.3">
      <c r="A77" s="23"/>
      <c r="B77" s="15"/>
      <c r="C77" s="11"/>
      <c r="D77" s="7" t="s">
        <v>32</v>
      </c>
      <c r="E77" s="64" t="s">
        <v>48</v>
      </c>
      <c r="F77" s="71">
        <v>30</v>
      </c>
      <c r="G77" s="71">
        <v>1.4</v>
      </c>
      <c r="H77" s="71">
        <v>0.3</v>
      </c>
      <c r="I77" s="71">
        <v>13.38</v>
      </c>
      <c r="J77" s="71">
        <v>66</v>
      </c>
      <c r="K77" s="44"/>
      <c r="L77" s="59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22.049999999999997</v>
      </c>
      <c r="H80" s="19">
        <f t="shared" ref="H80" si="35">SUM(H71:H79)</f>
        <v>15.460000000000003</v>
      </c>
      <c r="I80" s="19">
        <f t="shared" ref="I80" si="36">SUM(I71:I79)</f>
        <v>108.1</v>
      </c>
      <c r="J80" s="19">
        <f t="shared" ref="J80:L80" si="37">SUM(J71:J79)</f>
        <v>673.18</v>
      </c>
      <c r="K80" s="25"/>
      <c r="L80" s="19">
        <f t="shared" si="37"/>
        <v>88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1220</v>
      </c>
      <c r="G81" s="32">
        <f t="shared" ref="G81" si="38">G70+G80</f>
        <v>40</v>
      </c>
      <c r="H81" s="32">
        <f t="shared" ref="H81" si="39">H70+H80</f>
        <v>40.46</v>
      </c>
      <c r="I81" s="32">
        <f t="shared" ref="I81" si="40">I70+I80</f>
        <v>140.41</v>
      </c>
      <c r="J81" s="32">
        <f t="shared" ref="J81:L81" si="41">J70+J80</f>
        <v>1057.98</v>
      </c>
      <c r="K81" s="32"/>
      <c r="L81" s="32">
        <f t="shared" si="41"/>
        <v>108</v>
      </c>
    </row>
    <row r="82" spans="1:12" ht="15.6" x14ac:dyDescent="0.3">
      <c r="A82" s="20">
        <v>1</v>
      </c>
      <c r="B82" s="21">
        <v>5</v>
      </c>
      <c r="C82" s="22" t="s">
        <v>20</v>
      </c>
      <c r="D82" s="5" t="s">
        <v>21</v>
      </c>
      <c r="E82" s="108" t="s">
        <v>94</v>
      </c>
      <c r="F82" s="109" t="s">
        <v>95</v>
      </c>
      <c r="G82" s="110">
        <v>22.4</v>
      </c>
      <c r="H82" s="110">
        <v>17.07</v>
      </c>
      <c r="I82" s="110">
        <v>51.7</v>
      </c>
      <c r="J82" s="110">
        <v>449.32</v>
      </c>
      <c r="K82" s="41">
        <v>522</v>
      </c>
      <c r="L82" s="40">
        <v>10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6" x14ac:dyDescent="0.3">
      <c r="A84" s="23"/>
      <c r="B84" s="15"/>
      <c r="C84" s="11"/>
      <c r="D84" s="7" t="s">
        <v>22</v>
      </c>
      <c r="E84" s="96" t="s">
        <v>88</v>
      </c>
      <c r="F84" s="97">
        <v>200</v>
      </c>
      <c r="G84" s="98">
        <v>0.53</v>
      </c>
      <c r="H84" s="98">
        <v>0</v>
      </c>
      <c r="I84" s="98">
        <v>9.4700000000000006</v>
      </c>
      <c r="J84" s="98">
        <v>40</v>
      </c>
      <c r="K84" s="44">
        <v>372</v>
      </c>
      <c r="L84" s="43">
        <v>5</v>
      </c>
    </row>
    <row r="85" spans="1:12" ht="15.6" x14ac:dyDescent="0.3">
      <c r="A85" s="23"/>
      <c r="B85" s="15"/>
      <c r="C85" s="11"/>
      <c r="D85" s="7" t="s">
        <v>23</v>
      </c>
      <c r="E85" s="106" t="s">
        <v>47</v>
      </c>
      <c r="F85" s="100">
        <v>40</v>
      </c>
      <c r="G85" s="101">
        <v>3</v>
      </c>
      <c r="H85" s="101">
        <v>1.2</v>
      </c>
      <c r="I85" s="101">
        <v>20.6</v>
      </c>
      <c r="J85" s="101">
        <v>104.8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>SUM(G82:G88)</f>
        <v>25.93</v>
      </c>
      <c r="H89" s="19">
        <f>SUM(H82:H88)</f>
        <v>18.27</v>
      </c>
      <c r="I89" s="19">
        <f>SUM(I82:I88)</f>
        <v>81.77000000000001</v>
      </c>
      <c r="J89" s="19">
        <f>SUM(J82:J88)</f>
        <v>594.12</v>
      </c>
      <c r="K89" s="25"/>
      <c r="L89" s="19">
        <f t="shared" ref="L89" si="42">SUM(L82:L88)</f>
        <v>20</v>
      </c>
    </row>
    <row r="90" spans="1:12" ht="16.2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64</v>
      </c>
      <c r="F90" s="70">
        <v>100</v>
      </c>
      <c r="G90" s="70">
        <v>0.09</v>
      </c>
      <c r="H90" s="70">
        <v>8.3000000000000007</v>
      </c>
      <c r="I90" s="70">
        <v>19.8</v>
      </c>
      <c r="J90" s="70">
        <v>112.7</v>
      </c>
      <c r="K90" s="74">
        <v>40</v>
      </c>
      <c r="L90" s="57">
        <v>25</v>
      </c>
    </row>
    <row r="91" spans="1:12" ht="16.2" thickBot="1" x14ac:dyDescent="0.35">
      <c r="A91" s="23"/>
      <c r="B91" s="15"/>
      <c r="C91" s="11"/>
      <c r="D91" s="7" t="s">
        <v>27</v>
      </c>
      <c r="E91" s="60" t="s">
        <v>65</v>
      </c>
      <c r="F91" s="70">
        <v>250</v>
      </c>
      <c r="G91" s="70">
        <v>0.14000000000000001</v>
      </c>
      <c r="H91" s="70">
        <v>19.440000000000001</v>
      </c>
      <c r="I91" s="70">
        <v>0.02</v>
      </c>
      <c r="J91" s="70">
        <v>164.8</v>
      </c>
      <c r="K91" s="74">
        <v>120</v>
      </c>
      <c r="L91" s="58">
        <v>15</v>
      </c>
    </row>
    <row r="92" spans="1:12" ht="15.6" x14ac:dyDescent="0.3">
      <c r="A92" s="23"/>
      <c r="B92" s="15"/>
      <c r="C92" s="11"/>
      <c r="D92" s="7" t="s">
        <v>28</v>
      </c>
      <c r="E92" s="64" t="s">
        <v>66</v>
      </c>
      <c r="F92" s="71">
        <v>175</v>
      </c>
      <c r="G92" s="71">
        <v>0.12</v>
      </c>
      <c r="H92" s="71">
        <v>6.76</v>
      </c>
      <c r="I92" s="71">
        <v>0</v>
      </c>
      <c r="J92" s="71">
        <v>295</v>
      </c>
      <c r="K92" s="84">
        <v>259</v>
      </c>
      <c r="L92" s="59">
        <v>24</v>
      </c>
    </row>
    <row r="93" spans="1:12" ht="14.4" x14ac:dyDescent="0.3">
      <c r="A93" s="23"/>
      <c r="B93" s="15"/>
      <c r="C93" s="11"/>
      <c r="D93" s="7" t="s">
        <v>29</v>
      </c>
      <c r="E93" s="63"/>
      <c r="F93" s="63"/>
      <c r="G93" s="63"/>
      <c r="H93" s="63"/>
      <c r="I93" s="63"/>
      <c r="J93" s="63"/>
      <c r="K93" s="63"/>
      <c r="L93" s="58"/>
    </row>
    <row r="94" spans="1:12" ht="16.2" thickBot="1" x14ac:dyDescent="0.35">
      <c r="A94" s="23"/>
      <c r="B94" s="15"/>
      <c r="C94" s="11"/>
      <c r="D94" s="7" t="s">
        <v>30</v>
      </c>
      <c r="E94" s="60" t="s">
        <v>57</v>
      </c>
      <c r="F94" s="70">
        <v>200</v>
      </c>
      <c r="G94" s="70">
        <v>0.01</v>
      </c>
      <c r="H94" s="70">
        <v>100</v>
      </c>
      <c r="I94" s="70">
        <v>0</v>
      </c>
      <c r="J94" s="70">
        <v>72.8</v>
      </c>
      <c r="K94" s="74">
        <v>388</v>
      </c>
      <c r="L94" s="57">
        <v>15</v>
      </c>
    </row>
    <row r="95" spans="1:12" ht="16.2" thickBot="1" x14ac:dyDescent="0.35">
      <c r="A95" s="23"/>
      <c r="B95" s="15"/>
      <c r="C95" s="11"/>
      <c r="D95" s="7" t="s">
        <v>31</v>
      </c>
      <c r="E95" s="60" t="s">
        <v>47</v>
      </c>
      <c r="F95" s="70">
        <v>30</v>
      </c>
      <c r="G95" s="70">
        <v>0.03</v>
      </c>
      <c r="H95" s="70">
        <v>0</v>
      </c>
      <c r="I95" s="70">
        <v>0</v>
      </c>
      <c r="J95" s="70">
        <v>70.14</v>
      </c>
      <c r="K95" s="44"/>
      <c r="L95" s="58">
        <v>5</v>
      </c>
    </row>
    <row r="96" spans="1:12" ht="16.2" thickBot="1" x14ac:dyDescent="0.35">
      <c r="A96" s="23"/>
      <c r="B96" s="15"/>
      <c r="C96" s="11"/>
      <c r="D96" s="7" t="s">
        <v>32</v>
      </c>
      <c r="E96" s="60" t="s">
        <v>48</v>
      </c>
      <c r="F96" s="70">
        <v>30</v>
      </c>
      <c r="G96" s="70">
        <v>0.02</v>
      </c>
      <c r="H96" s="70">
        <v>0</v>
      </c>
      <c r="I96" s="70">
        <v>0</v>
      </c>
      <c r="J96" s="70">
        <v>66</v>
      </c>
      <c r="K96" s="44"/>
      <c r="L96" s="59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3">SUM(G90:G98)</f>
        <v>0.41000000000000003</v>
      </c>
      <c r="H99" s="19">
        <f t="shared" ref="H99" si="44">SUM(H90:H98)</f>
        <v>134.5</v>
      </c>
      <c r="I99" s="19">
        <f t="shared" ref="I99" si="45">SUM(I90:I98)</f>
        <v>19.82</v>
      </c>
      <c r="J99" s="19">
        <f t="shared" ref="J99:L99" si="46">SUM(J90:J98)</f>
        <v>781.43999999999994</v>
      </c>
      <c r="K99" s="25"/>
      <c r="L99" s="19">
        <f t="shared" si="46"/>
        <v>88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1025</v>
      </c>
      <c r="G100" s="32">
        <f t="shared" ref="G100" si="47">G89+G99</f>
        <v>26.34</v>
      </c>
      <c r="H100" s="32">
        <f t="shared" ref="H100" si="48">H89+H99</f>
        <v>152.77000000000001</v>
      </c>
      <c r="I100" s="32">
        <f t="shared" ref="I100" si="49">I89+I99</f>
        <v>101.59</v>
      </c>
      <c r="J100" s="32">
        <f t="shared" ref="J100:L100" si="50">J89+J99</f>
        <v>1375.56</v>
      </c>
      <c r="K100" s="32"/>
      <c r="L100" s="32">
        <f t="shared" si="50"/>
        <v>108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106" t="s">
        <v>97</v>
      </c>
      <c r="F101" s="102" t="s">
        <v>96</v>
      </c>
      <c r="G101" s="104">
        <v>6.55</v>
      </c>
      <c r="H101" s="104">
        <v>6.95</v>
      </c>
      <c r="I101" s="104">
        <v>36.54</v>
      </c>
      <c r="J101" s="104">
        <v>234.8</v>
      </c>
      <c r="K101" s="41">
        <v>202</v>
      </c>
      <c r="L101" s="40">
        <v>5</v>
      </c>
    </row>
    <row r="102" spans="1:12" ht="15.6" x14ac:dyDescent="0.3">
      <c r="A102" s="23"/>
      <c r="B102" s="15"/>
      <c r="C102" s="11"/>
      <c r="D102" s="6"/>
      <c r="E102" s="111" t="s">
        <v>98</v>
      </c>
      <c r="F102" s="112">
        <v>15</v>
      </c>
      <c r="G102" s="103">
        <v>3.8</v>
      </c>
      <c r="H102" s="103">
        <v>4.43</v>
      </c>
      <c r="I102" s="103">
        <v>0</v>
      </c>
      <c r="J102" s="103">
        <v>54.6</v>
      </c>
      <c r="K102" s="44">
        <v>15</v>
      </c>
      <c r="L102" s="43">
        <v>10</v>
      </c>
    </row>
    <row r="103" spans="1:12" ht="15.6" x14ac:dyDescent="0.3">
      <c r="A103" s="23"/>
      <c r="B103" s="15"/>
      <c r="C103" s="11"/>
      <c r="D103" s="7" t="s">
        <v>22</v>
      </c>
      <c r="E103" s="96" t="s">
        <v>99</v>
      </c>
      <c r="F103" s="103">
        <v>200</v>
      </c>
      <c r="G103" s="103">
        <v>4.08</v>
      </c>
      <c r="H103" s="103">
        <v>3.54</v>
      </c>
      <c r="I103" s="103">
        <v>17.579999999999998</v>
      </c>
      <c r="J103" s="103">
        <v>118.6</v>
      </c>
      <c r="K103" s="44">
        <v>382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215</v>
      </c>
      <c r="G108" s="19">
        <f t="shared" ref="G108:J108" si="51">SUM(G101:G107)</f>
        <v>14.43</v>
      </c>
      <c r="H108" s="19">
        <f t="shared" si="51"/>
        <v>14.919999999999998</v>
      </c>
      <c r="I108" s="19">
        <f t="shared" si="51"/>
        <v>54.12</v>
      </c>
      <c r="J108" s="19">
        <f t="shared" si="51"/>
        <v>408</v>
      </c>
      <c r="K108" s="25"/>
      <c r="L108" s="19">
        <f t="shared" ref="L108" si="52">SUM(L101:L107)</f>
        <v>20</v>
      </c>
    </row>
    <row r="109" spans="1:12" ht="16.2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5" t="s">
        <v>67</v>
      </c>
      <c r="F109" s="70">
        <v>60</v>
      </c>
      <c r="G109" s="70">
        <v>0.48</v>
      </c>
      <c r="H109" s="70">
        <v>0.06</v>
      </c>
      <c r="I109" s="70">
        <v>1.5</v>
      </c>
      <c r="J109" s="70">
        <v>8.4600000000000009</v>
      </c>
      <c r="K109" s="74">
        <v>71</v>
      </c>
      <c r="L109" s="58">
        <v>10</v>
      </c>
    </row>
    <row r="110" spans="1:12" ht="16.2" thickBot="1" x14ac:dyDescent="0.35">
      <c r="A110" s="23"/>
      <c r="B110" s="15"/>
      <c r="C110" s="11"/>
      <c r="D110" s="7" t="s">
        <v>27</v>
      </c>
      <c r="E110" s="60" t="s">
        <v>68</v>
      </c>
      <c r="F110" s="70">
        <v>250</v>
      </c>
      <c r="G110" s="70">
        <v>2.2000000000000002</v>
      </c>
      <c r="H110" s="70">
        <v>5.2</v>
      </c>
      <c r="I110" s="70">
        <v>15.68</v>
      </c>
      <c r="J110" s="70">
        <v>120.5</v>
      </c>
      <c r="K110" s="74">
        <v>95</v>
      </c>
      <c r="L110" s="58">
        <v>10</v>
      </c>
    </row>
    <row r="111" spans="1:12" ht="16.2" thickBot="1" x14ac:dyDescent="0.35">
      <c r="A111" s="23"/>
      <c r="B111" s="15"/>
      <c r="C111" s="11"/>
      <c r="D111" s="7" t="s">
        <v>28</v>
      </c>
      <c r="E111" s="60" t="s">
        <v>69</v>
      </c>
      <c r="F111" s="70">
        <v>80</v>
      </c>
      <c r="G111" s="70">
        <v>8.94</v>
      </c>
      <c r="H111" s="70">
        <v>1.98</v>
      </c>
      <c r="I111" s="70">
        <v>2.09</v>
      </c>
      <c r="J111" s="70">
        <v>62</v>
      </c>
      <c r="K111" s="74">
        <v>227</v>
      </c>
      <c r="L111" s="58">
        <v>24</v>
      </c>
    </row>
    <row r="112" spans="1:12" ht="16.2" thickBot="1" x14ac:dyDescent="0.35">
      <c r="A112" s="23"/>
      <c r="B112" s="15"/>
      <c r="C112" s="11"/>
      <c r="D112" s="7" t="s">
        <v>29</v>
      </c>
      <c r="E112" s="61" t="s">
        <v>45</v>
      </c>
      <c r="F112" s="67">
        <v>150</v>
      </c>
      <c r="G112" s="70">
        <v>3.67</v>
      </c>
      <c r="H112" s="70">
        <v>5.4</v>
      </c>
      <c r="I112" s="70">
        <v>28</v>
      </c>
      <c r="J112" s="70">
        <v>210.11</v>
      </c>
      <c r="K112" s="75">
        <v>304</v>
      </c>
      <c r="L112" s="58">
        <v>10</v>
      </c>
    </row>
    <row r="113" spans="1:12" ht="16.2" thickBot="1" x14ac:dyDescent="0.35">
      <c r="A113" s="23"/>
      <c r="B113" s="15"/>
      <c r="C113" s="11"/>
      <c r="D113" s="7" t="s">
        <v>30</v>
      </c>
      <c r="E113" s="60" t="s">
        <v>70</v>
      </c>
      <c r="F113" s="70">
        <v>200</v>
      </c>
      <c r="G113" s="70">
        <v>0.16</v>
      </c>
      <c r="H113" s="70">
        <v>0.16</v>
      </c>
      <c r="I113" s="70">
        <v>23.88</v>
      </c>
      <c r="J113" s="70">
        <v>97.6</v>
      </c>
      <c r="K113" s="74">
        <v>342</v>
      </c>
      <c r="L113" s="58">
        <v>15</v>
      </c>
    </row>
    <row r="114" spans="1:12" ht="16.2" thickBot="1" x14ac:dyDescent="0.35">
      <c r="A114" s="23"/>
      <c r="B114" s="15"/>
      <c r="C114" s="11"/>
      <c r="D114" s="7" t="s">
        <v>31</v>
      </c>
      <c r="E114" s="60" t="s">
        <v>47</v>
      </c>
      <c r="F114" s="70">
        <v>30</v>
      </c>
      <c r="G114" s="70">
        <v>2.36</v>
      </c>
      <c r="H114" s="70">
        <v>0.3</v>
      </c>
      <c r="I114" s="70">
        <v>14.49</v>
      </c>
      <c r="J114" s="70">
        <v>70.14</v>
      </c>
      <c r="K114" s="44"/>
      <c r="L114" s="59">
        <v>5</v>
      </c>
    </row>
    <row r="115" spans="1:12" ht="16.2" thickBot="1" x14ac:dyDescent="0.35">
      <c r="A115" s="23"/>
      <c r="B115" s="15"/>
      <c r="C115" s="11"/>
      <c r="D115" s="7" t="s">
        <v>32</v>
      </c>
      <c r="E115" s="60" t="s">
        <v>48</v>
      </c>
      <c r="F115" s="70">
        <v>30</v>
      </c>
      <c r="G115" s="70">
        <v>1.4</v>
      </c>
      <c r="H115" s="70">
        <v>0.3</v>
      </c>
      <c r="I115" s="70">
        <v>13.38</v>
      </c>
      <c r="J115" s="70">
        <v>66</v>
      </c>
      <c r="K115" s="44"/>
      <c r="L115" s="59">
        <v>4</v>
      </c>
    </row>
    <row r="116" spans="1:12" ht="16.2" thickBot="1" x14ac:dyDescent="0.35">
      <c r="A116" s="23"/>
      <c r="B116" s="15"/>
      <c r="C116" s="11"/>
      <c r="D116" s="6"/>
      <c r="E116" s="61" t="s">
        <v>58</v>
      </c>
      <c r="F116" s="70">
        <v>100</v>
      </c>
      <c r="G116" s="70">
        <v>1.5</v>
      </c>
      <c r="H116" s="70">
        <v>0.5</v>
      </c>
      <c r="I116" s="70">
        <v>21</v>
      </c>
      <c r="J116" s="70">
        <v>96</v>
      </c>
      <c r="K116" s="44"/>
      <c r="L116" s="58">
        <v>10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3">SUM(G109:G117)</f>
        <v>20.709999999999997</v>
      </c>
      <c r="H118" s="19">
        <f t="shared" si="53"/>
        <v>13.900000000000002</v>
      </c>
      <c r="I118" s="19">
        <f t="shared" si="53"/>
        <v>120.01999999999998</v>
      </c>
      <c r="J118" s="19">
        <f t="shared" si="53"/>
        <v>730.81000000000006</v>
      </c>
      <c r="K118" s="25"/>
      <c r="L118" s="19">
        <f t="shared" ref="L118" si="54">SUM(L109:L117)</f>
        <v>88</v>
      </c>
    </row>
    <row r="119" spans="1:12" ht="15" thickBot="1" x14ac:dyDescent="0.3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1115</v>
      </c>
      <c r="G119" s="32">
        <f t="shared" ref="G119" si="55">G108+G118</f>
        <v>35.14</v>
      </c>
      <c r="H119" s="32">
        <f t="shared" ref="H119" si="56">H108+H118</f>
        <v>28.82</v>
      </c>
      <c r="I119" s="32">
        <f t="shared" ref="I119" si="57">I108+I118</f>
        <v>174.14</v>
      </c>
      <c r="J119" s="32">
        <f t="shared" ref="J119:L119" si="58">J108+J118</f>
        <v>1138.81</v>
      </c>
      <c r="K119" s="32"/>
      <c r="L119" s="32">
        <f t="shared" si="58"/>
        <v>108</v>
      </c>
    </row>
    <row r="120" spans="1:12" ht="15.6" x14ac:dyDescent="0.3">
      <c r="A120" s="14">
        <v>2</v>
      </c>
      <c r="B120" s="15">
        <v>2</v>
      </c>
      <c r="C120" s="22" t="s">
        <v>20</v>
      </c>
      <c r="D120" s="5" t="s">
        <v>21</v>
      </c>
      <c r="E120" s="96" t="s">
        <v>100</v>
      </c>
      <c r="F120" s="102" t="s">
        <v>95</v>
      </c>
      <c r="G120" s="103">
        <v>25.88</v>
      </c>
      <c r="H120" s="103">
        <v>20.6</v>
      </c>
      <c r="I120" s="103">
        <v>26.8</v>
      </c>
      <c r="J120" s="103">
        <v>396.84</v>
      </c>
      <c r="K120" s="41">
        <v>215</v>
      </c>
      <c r="L120" s="40">
        <v>15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6" x14ac:dyDescent="0.3">
      <c r="A122" s="14"/>
      <c r="B122" s="15"/>
      <c r="C122" s="11"/>
      <c r="D122" s="7" t="s">
        <v>22</v>
      </c>
      <c r="E122" s="96" t="s">
        <v>88</v>
      </c>
      <c r="F122" s="97">
        <v>200</v>
      </c>
      <c r="G122" s="98">
        <v>0.53</v>
      </c>
      <c r="H122" s="98">
        <v>0</v>
      </c>
      <c r="I122" s="98">
        <v>9.4700000000000006</v>
      </c>
      <c r="J122" s="98">
        <v>40</v>
      </c>
      <c r="K122" s="44">
        <v>375</v>
      </c>
      <c r="L122" s="43">
        <v>5</v>
      </c>
    </row>
    <row r="123" spans="1:12" ht="15.6" x14ac:dyDescent="0.3">
      <c r="A123" s="14"/>
      <c r="B123" s="15"/>
      <c r="C123" s="11"/>
      <c r="D123" s="7" t="s">
        <v>23</v>
      </c>
      <c r="E123" s="106"/>
      <c r="F123" s="100"/>
      <c r="G123" s="101"/>
      <c r="H123" s="101"/>
      <c r="I123" s="101"/>
      <c r="J123" s="101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59">SUM(G120:G126)</f>
        <v>26.41</v>
      </c>
      <c r="H127" s="19">
        <f t="shared" si="59"/>
        <v>20.6</v>
      </c>
      <c r="I127" s="19">
        <f t="shared" si="59"/>
        <v>36.270000000000003</v>
      </c>
      <c r="J127" s="19">
        <f t="shared" si="59"/>
        <v>436.84</v>
      </c>
      <c r="K127" s="25"/>
      <c r="L127" s="19">
        <f t="shared" ref="L127" si="60">SUM(L120:L126)</f>
        <v>20</v>
      </c>
    </row>
    <row r="128" spans="1:12" ht="16.2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71</v>
      </c>
      <c r="F128" s="66">
        <v>100</v>
      </c>
      <c r="G128" s="66">
        <v>1.33</v>
      </c>
      <c r="H128" s="66">
        <v>6.08</v>
      </c>
      <c r="I128" s="66">
        <v>8.59</v>
      </c>
      <c r="J128" s="66">
        <v>94.12</v>
      </c>
      <c r="K128" s="74">
        <v>45</v>
      </c>
      <c r="L128" s="57">
        <v>10</v>
      </c>
    </row>
    <row r="129" spans="1:12" ht="16.2" thickBot="1" x14ac:dyDescent="0.35">
      <c r="A129" s="14"/>
      <c r="B129" s="15"/>
      <c r="C129" s="11"/>
      <c r="D129" s="7" t="s">
        <v>27</v>
      </c>
      <c r="E129" s="60" t="s">
        <v>72</v>
      </c>
      <c r="F129" s="70">
        <v>250</v>
      </c>
      <c r="G129" s="70">
        <v>2.5</v>
      </c>
      <c r="H129" s="70">
        <v>5.8</v>
      </c>
      <c r="I129" s="70">
        <v>11.3</v>
      </c>
      <c r="J129" s="70">
        <v>113</v>
      </c>
      <c r="K129" s="74">
        <v>113</v>
      </c>
      <c r="L129" s="58">
        <v>15</v>
      </c>
    </row>
    <row r="130" spans="1:12" ht="16.2" thickBot="1" x14ac:dyDescent="0.35">
      <c r="A130" s="14"/>
      <c r="B130" s="15"/>
      <c r="C130" s="11"/>
      <c r="D130" s="7" t="s">
        <v>28</v>
      </c>
      <c r="E130" s="60" t="s">
        <v>73</v>
      </c>
      <c r="F130" s="70">
        <v>100</v>
      </c>
      <c r="G130" s="70">
        <v>14.55</v>
      </c>
      <c r="H130" s="70">
        <v>16.79</v>
      </c>
      <c r="I130" s="70">
        <v>2.89</v>
      </c>
      <c r="J130" s="70">
        <v>221</v>
      </c>
      <c r="K130" s="74">
        <v>260</v>
      </c>
      <c r="L130" s="58">
        <v>19</v>
      </c>
    </row>
    <row r="131" spans="1:12" ht="16.2" thickBot="1" x14ac:dyDescent="0.35">
      <c r="A131" s="14"/>
      <c r="B131" s="15"/>
      <c r="C131" s="11"/>
      <c r="D131" s="7" t="s">
        <v>29</v>
      </c>
      <c r="E131" s="86" t="s">
        <v>74</v>
      </c>
      <c r="F131" s="87">
        <v>150</v>
      </c>
      <c r="G131" s="87">
        <v>8.9</v>
      </c>
      <c r="H131" s="87">
        <v>4.0999999999999996</v>
      </c>
      <c r="I131" s="87">
        <v>9.84</v>
      </c>
      <c r="J131" s="87">
        <v>231</v>
      </c>
      <c r="K131" s="88">
        <v>302</v>
      </c>
      <c r="L131" s="58">
        <v>15</v>
      </c>
    </row>
    <row r="132" spans="1:12" ht="16.2" thickBot="1" x14ac:dyDescent="0.35">
      <c r="A132" s="14"/>
      <c r="B132" s="15"/>
      <c r="C132" s="11"/>
      <c r="D132" s="7" t="s">
        <v>30</v>
      </c>
      <c r="E132" s="60" t="s">
        <v>52</v>
      </c>
      <c r="F132" s="70">
        <v>200</v>
      </c>
      <c r="G132" s="70">
        <v>1</v>
      </c>
      <c r="H132" s="70">
        <v>0.2</v>
      </c>
      <c r="I132" s="70">
        <v>20</v>
      </c>
      <c r="J132" s="70">
        <v>86.6</v>
      </c>
      <c r="K132" s="44"/>
      <c r="L132" s="58">
        <v>20</v>
      </c>
    </row>
    <row r="133" spans="1:12" ht="16.2" thickBot="1" x14ac:dyDescent="0.35">
      <c r="A133" s="14"/>
      <c r="B133" s="15"/>
      <c r="C133" s="11"/>
      <c r="D133" s="7" t="s">
        <v>31</v>
      </c>
      <c r="E133" s="60" t="s">
        <v>47</v>
      </c>
      <c r="F133" s="70">
        <v>30</v>
      </c>
      <c r="G133" s="70">
        <v>2.36</v>
      </c>
      <c r="H133" s="70">
        <v>0.3</v>
      </c>
      <c r="I133" s="70">
        <v>14.49</v>
      </c>
      <c r="J133" s="70">
        <v>70.14</v>
      </c>
      <c r="K133" s="44"/>
      <c r="L133" s="58">
        <v>5</v>
      </c>
    </row>
    <row r="134" spans="1:12" ht="16.2" thickBot="1" x14ac:dyDescent="0.35">
      <c r="A134" s="14"/>
      <c r="B134" s="15"/>
      <c r="C134" s="11"/>
      <c r="D134" s="7" t="s">
        <v>32</v>
      </c>
      <c r="E134" s="60" t="s">
        <v>48</v>
      </c>
      <c r="F134" s="70">
        <v>30</v>
      </c>
      <c r="G134" s="70">
        <v>1.4</v>
      </c>
      <c r="H134" s="70">
        <v>0.3</v>
      </c>
      <c r="I134" s="70">
        <v>13.38</v>
      </c>
      <c r="J134" s="70">
        <v>66</v>
      </c>
      <c r="K134" s="44"/>
      <c r="L134" s="59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1">SUM(G128:G136)</f>
        <v>32.04</v>
      </c>
      <c r="H137" s="19">
        <f t="shared" si="61"/>
        <v>33.569999999999993</v>
      </c>
      <c r="I137" s="19">
        <f t="shared" si="61"/>
        <v>80.489999999999995</v>
      </c>
      <c r="J137" s="19">
        <f t="shared" si="61"/>
        <v>881.86</v>
      </c>
      <c r="K137" s="25"/>
      <c r="L137" s="19">
        <f t="shared" ref="L137" si="62">SUM(L128:L136)</f>
        <v>88</v>
      </c>
    </row>
    <row r="138" spans="1:12" ht="15" thickBot="1" x14ac:dyDescent="0.3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1060</v>
      </c>
      <c r="G138" s="32">
        <f t="shared" ref="G138" si="63">G127+G137</f>
        <v>58.45</v>
      </c>
      <c r="H138" s="32">
        <f t="shared" ref="H138" si="64">H127+H137</f>
        <v>54.169999999999995</v>
      </c>
      <c r="I138" s="32">
        <f t="shared" ref="I138" si="65">I127+I137</f>
        <v>116.75999999999999</v>
      </c>
      <c r="J138" s="32">
        <f t="shared" ref="J138:L138" si="66">J127+J137</f>
        <v>1318.7</v>
      </c>
      <c r="K138" s="32"/>
      <c r="L138" s="32">
        <f t="shared" si="66"/>
        <v>108</v>
      </c>
    </row>
    <row r="139" spans="1:12" ht="15.6" x14ac:dyDescent="0.3">
      <c r="A139" s="20">
        <v>2</v>
      </c>
      <c r="B139" s="21">
        <v>3</v>
      </c>
      <c r="C139" s="22" t="s">
        <v>20</v>
      </c>
      <c r="D139" s="5" t="s">
        <v>21</v>
      </c>
      <c r="E139" s="96" t="s">
        <v>101</v>
      </c>
      <c r="F139" s="102" t="s">
        <v>102</v>
      </c>
      <c r="G139" s="103">
        <v>1.73</v>
      </c>
      <c r="H139" s="103">
        <v>10.98</v>
      </c>
      <c r="I139" s="103">
        <v>39.200000000000003</v>
      </c>
      <c r="J139" s="103">
        <v>286</v>
      </c>
      <c r="K139" s="41">
        <v>182</v>
      </c>
      <c r="L139" s="40">
        <v>10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6" x14ac:dyDescent="0.3">
      <c r="A141" s="23"/>
      <c r="B141" s="15"/>
      <c r="C141" s="11"/>
      <c r="D141" s="7" t="s">
        <v>22</v>
      </c>
      <c r="E141" s="96" t="s">
        <v>88</v>
      </c>
      <c r="F141" s="97">
        <v>200</v>
      </c>
      <c r="G141" s="98">
        <v>0.53</v>
      </c>
      <c r="H141" s="98">
        <v>0</v>
      </c>
      <c r="I141" s="98">
        <v>9.4700000000000006</v>
      </c>
      <c r="J141" s="98">
        <v>40</v>
      </c>
      <c r="K141" s="44">
        <v>375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106" t="s">
        <v>47</v>
      </c>
      <c r="F142" s="100">
        <v>40</v>
      </c>
      <c r="G142" s="101">
        <v>3</v>
      </c>
      <c r="H142" s="101">
        <v>1.2</v>
      </c>
      <c r="I142" s="101">
        <v>20.6</v>
      </c>
      <c r="J142" s="101">
        <v>104.8</v>
      </c>
      <c r="K142" s="44"/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240</v>
      </c>
      <c r="G146" s="19">
        <f t="shared" ref="G146:J146" si="67">SUM(G139:G145)</f>
        <v>5.26</v>
      </c>
      <c r="H146" s="19">
        <f t="shared" si="67"/>
        <v>12.18</v>
      </c>
      <c r="I146" s="19">
        <f t="shared" si="67"/>
        <v>69.27000000000001</v>
      </c>
      <c r="J146" s="19">
        <f t="shared" si="67"/>
        <v>430.8</v>
      </c>
      <c r="K146" s="25"/>
      <c r="L146" s="19">
        <f t="shared" ref="L146" si="68">SUM(L139:L145)</f>
        <v>20</v>
      </c>
    </row>
    <row r="147" spans="1:12" ht="16.2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75</v>
      </c>
      <c r="F147" s="70">
        <v>100</v>
      </c>
      <c r="G147" s="70">
        <v>1.75</v>
      </c>
      <c r="H147" s="70">
        <v>6.18</v>
      </c>
      <c r="I147" s="70">
        <v>0.8</v>
      </c>
      <c r="J147" s="70">
        <v>99.5</v>
      </c>
      <c r="K147" s="74">
        <v>42</v>
      </c>
      <c r="L147" s="58">
        <v>19</v>
      </c>
    </row>
    <row r="148" spans="1:12" ht="16.2" thickBot="1" x14ac:dyDescent="0.35">
      <c r="A148" s="23"/>
      <c r="B148" s="15"/>
      <c r="C148" s="11"/>
      <c r="D148" s="7" t="s">
        <v>27</v>
      </c>
      <c r="E148" s="60" t="s">
        <v>76</v>
      </c>
      <c r="F148" s="70">
        <v>250</v>
      </c>
      <c r="G148" s="70">
        <v>1.2</v>
      </c>
      <c r="H148" s="70">
        <v>4.9000000000000004</v>
      </c>
      <c r="I148" s="70">
        <v>2.6</v>
      </c>
      <c r="J148" s="70">
        <v>52.6</v>
      </c>
      <c r="K148" s="74">
        <v>115</v>
      </c>
      <c r="L148" s="58">
        <v>15</v>
      </c>
    </row>
    <row r="149" spans="1:12" ht="16.2" thickBot="1" x14ac:dyDescent="0.35">
      <c r="A149" s="23"/>
      <c r="B149" s="15"/>
      <c r="C149" s="11"/>
      <c r="D149" s="7" t="s">
        <v>28</v>
      </c>
      <c r="E149" s="60" t="s">
        <v>77</v>
      </c>
      <c r="F149" s="70">
        <v>80</v>
      </c>
      <c r="G149" s="70">
        <v>12.16</v>
      </c>
      <c r="H149" s="70">
        <v>10.88</v>
      </c>
      <c r="I149" s="70">
        <v>10.8</v>
      </c>
      <c r="J149" s="70">
        <v>189.76</v>
      </c>
      <c r="K149" s="74">
        <v>295</v>
      </c>
      <c r="L149" s="58">
        <v>20</v>
      </c>
    </row>
    <row r="150" spans="1:12" ht="16.2" thickBot="1" x14ac:dyDescent="0.35">
      <c r="A150" s="23"/>
      <c r="B150" s="15"/>
      <c r="C150" s="11"/>
      <c r="D150" s="7" t="s">
        <v>29</v>
      </c>
      <c r="E150" s="60" t="s">
        <v>78</v>
      </c>
      <c r="F150" s="70">
        <v>150</v>
      </c>
      <c r="G150" s="70">
        <v>2.77</v>
      </c>
      <c r="H150" s="70">
        <v>4.84</v>
      </c>
      <c r="I150" s="70">
        <v>10.78</v>
      </c>
      <c r="J150" s="70">
        <v>97.8</v>
      </c>
      <c r="K150" s="74">
        <v>321</v>
      </c>
      <c r="L150" s="58">
        <v>10</v>
      </c>
    </row>
    <row r="151" spans="1:12" ht="16.2" thickBot="1" x14ac:dyDescent="0.35">
      <c r="A151" s="23"/>
      <c r="B151" s="15"/>
      <c r="C151" s="11"/>
      <c r="D151" s="7" t="s">
        <v>30</v>
      </c>
      <c r="E151" s="60" t="s">
        <v>57</v>
      </c>
      <c r="F151" s="70">
        <v>200</v>
      </c>
      <c r="G151" s="70">
        <v>1.1599999999999999</v>
      </c>
      <c r="H151" s="70">
        <v>0.3</v>
      </c>
      <c r="I151" s="70">
        <v>47.26</v>
      </c>
      <c r="J151" s="70">
        <v>196.38</v>
      </c>
      <c r="K151" s="74">
        <v>349</v>
      </c>
      <c r="L151" s="58">
        <v>15</v>
      </c>
    </row>
    <row r="152" spans="1:12" ht="16.2" thickBot="1" x14ac:dyDescent="0.35">
      <c r="A152" s="23"/>
      <c r="B152" s="15"/>
      <c r="C152" s="11"/>
      <c r="D152" s="7" t="s">
        <v>31</v>
      </c>
      <c r="E152" s="60" t="s">
        <v>47</v>
      </c>
      <c r="F152" s="70">
        <v>30</v>
      </c>
      <c r="G152" s="70">
        <v>2.36</v>
      </c>
      <c r="H152" s="70">
        <v>0.3</v>
      </c>
      <c r="I152" s="70">
        <v>14.49</v>
      </c>
      <c r="J152" s="70">
        <v>70.14</v>
      </c>
      <c r="K152" s="44"/>
      <c r="L152" s="58">
        <v>5</v>
      </c>
    </row>
    <row r="153" spans="1:12" ht="16.2" thickBot="1" x14ac:dyDescent="0.35">
      <c r="A153" s="23"/>
      <c r="B153" s="15"/>
      <c r="C153" s="11"/>
      <c r="D153" s="7" t="s">
        <v>32</v>
      </c>
      <c r="E153" s="60" t="s">
        <v>48</v>
      </c>
      <c r="F153" s="70">
        <v>30</v>
      </c>
      <c r="G153" s="70">
        <v>1.4</v>
      </c>
      <c r="H153" s="70">
        <v>0.3</v>
      </c>
      <c r="I153" s="70">
        <v>13.38</v>
      </c>
      <c r="J153" s="70">
        <v>66</v>
      </c>
      <c r="K153" s="44"/>
      <c r="L153" s="59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9">SUM(G147:G155)</f>
        <v>22.799999999999997</v>
      </c>
      <c r="H156" s="19">
        <f t="shared" si="69"/>
        <v>27.700000000000003</v>
      </c>
      <c r="I156" s="19">
        <f t="shared" si="69"/>
        <v>100.10999999999999</v>
      </c>
      <c r="J156" s="19">
        <f t="shared" si="69"/>
        <v>772.18</v>
      </c>
      <c r="K156" s="25"/>
      <c r="L156" s="19">
        <f t="shared" ref="L156" si="70">SUM(L147:L155)</f>
        <v>88</v>
      </c>
    </row>
    <row r="157" spans="1:12" ht="14.4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1080</v>
      </c>
      <c r="G157" s="32">
        <f t="shared" ref="G157" si="71">G146+G156</f>
        <v>28.059999999999995</v>
      </c>
      <c r="H157" s="32">
        <f t="shared" ref="H157" si="72">H146+H156</f>
        <v>39.880000000000003</v>
      </c>
      <c r="I157" s="32">
        <f t="shared" ref="I157" si="73">I146+I156</f>
        <v>169.38</v>
      </c>
      <c r="J157" s="32">
        <f t="shared" ref="J157:L157" si="74">J146+J156</f>
        <v>1202.98</v>
      </c>
      <c r="K157" s="32"/>
      <c r="L157" s="32">
        <f t="shared" si="74"/>
        <v>108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6" x14ac:dyDescent="0.3">
      <c r="A159" s="23"/>
      <c r="B159" s="15"/>
      <c r="C159" s="11"/>
      <c r="D159" s="6"/>
      <c r="E159" s="96" t="s">
        <v>103</v>
      </c>
      <c r="F159" s="102" t="s">
        <v>104</v>
      </c>
      <c r="G159" s="103">
        <v>2.4500000000000002</v>
      </c>
      <c r="H159" s="103">
        <v>7.55</v>
      </c>
      <c r="I159" s="103">
        <v>14.62</v>
      </c>
      <c r="J159" s="103">
        <v>132</v>
      </c>
      <c r="K159" s="44">
        <v>1</v>
      </c>
      <c r="L159" s="43">
        <v>15</v>
      </c>
    </row>
    <row r="160" spans="1:12" ht="15.6" x14ac:dyDescent="0.3">
      <c r="A160" s="23"/>
      <c r="B160" s="15"/>
      <c r="C160" s="11"/>
      <c r="D160" s="7" t="s">
        <v>22</v>
      </c>
      <c r="E160" s="96" t="s">
        <v>99</v>
      </c>
      <c r="F160" s="103">
        <v>200</v>
      </c>
      <c r="G160" s="103">
        <v>4.08</v>
      </c>
      <c r="H160" s="103">
        <v>3.54</v>
      </c>
      <c r="I160" s="103">
        <v>17.579999999999998</v>
      </c>
      <c r="J160" s="103">
        <v>118.6</v>
      </c>
      <c r="K160" s="44">
        <v>382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5">SUM(G158:G164)</f>
        <v>6.53</v>
      </c>
      <c r="H165" s="19">
        <f t="shared" si="75"/>
        <v>11.09</v>
      </c>
      <c r="I165" s="19">
        <f t="shared" si="75"/>
        <v>32.199999999999996</v>
      </c>
      <c r="J165" s="19">
        <f t="shared" si="75"/>
        <v>250.6</v>
      </c>
      <c r="K165" s="25"/>
      <c r="L165" s="19">
        <f t="shared" ref="L165" si="76">SUM(L158:L164)</f>
        <v>20</v>
      </c>
    </row>
    <row r="166" spans="1:12" ht="16.2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79</v>
      </c>
      <c r="F166" s="70">
        <v>100</v>
      </c>
      <c r="G166" s="70">
        <v>0.86</v>
      </c>
      <c r="H166" s="70">
        <v>5.22</v>
      </c>
      <c r="I166" s="70">
        <v>7.87</v>
      </c>
      <c r="J166" s="70">
        <v>81.900000000000006</v>
      </c>
      <c r="K166" s="74">
        <v>59</v>
      </c>
      <c r="L166" s="58">
        <v>14</v>
      </c>
    </row>
    <row r="167" spans="1:12" ht="16.2" thickBot="1" x14ac:dyDescent="0.35">
      <c r="A167" s="23"/>
      <c r="B167" s="15"/>
      <c r="C167" s="11"/>
      <c r="D167" s="7" t="s">
        <v>27</v>
      </c>
      <c r="E167" s="60" t="s">
        <v>80</v>
      </c>
      <c r="F167" s="70">
        <v>250</v>
      </c>
      <c r="G167" s="70">
        <v>1.83</v>
      </c>
      <c r="H167" s="70">
        <v>4.9000000000000004</v>
      </c>
      <c r="I167" s="70">
        <v>11.75</v>
      </c>
      <c r="J167" s="70">
        <v>98.4</v>
      </c>
      <c r="K167" s="74">
        <v>82</v>
      </c>
      <c r="L167" s="58">
        <v>20</v>
      </c>
    </row>
    <row r="168" spans="1:12" ht="16.2" thickBot="1" x14ac:dyDescent="0.35">
      <c r="A168" s="23"/>
      <c r="B168" s="15"/>
      <c r="C168" s="11"/>
      <c r="D168" s="7" t="s">
        <v>28</v>
      </c>
      <c r="E168" s="61" t="s">
        <v>81</v>
      </c>
      <c r="F168" s="67">
        <v>100</v>
      </c>
      <c r="G168" s="70">
        <v>9.75</v>
      </c>
      <c r="H168" s="70">
        <v>4.95</v>
      </c>
      <c r="I168" s="70">
        <v>3.8</v>
      </c>
      <c r="J168" s="70">
        <v>105</v>
      </c>
      <c r="K168" s="75">
        <v>229</v>
      </c>
      <c r="L168" s="58">
        <v>20</v>
      </c>
    </row>
    <row r="169" spans="1:12" ht="16.2" thickBot="1" x14ac:dyDescent="0.35">
      <c r="A169" s="23"/>
      <c r="B169" s="15"/>
      <c r="C169" s="11"/>
      <c r="D169" s="7" t="s">
        <v>29</v>
      </c>
      <c r="E169" s="61" t="s">
        <v>45</v>
      </c>
      <c r="F169" s="67">
        <v>150</v>
      </c>
      <c r="G169" s="70">
        <v>3.67</v>
      </c>
      <c r="H169" s="70">
        <v>5.4</v>
      </c>
      <c r="I169" s="70">
        <v>28</v>
      </c>
      <c r="J169" s="70">
        <v>210.11</v>
      </c>
      <c r="K169" s="75">
        <v>304</v>
      </c>
      <c r="L169" s="58">
        <v>10</v>
      </c>
    </row>
    <row r="170" spans="1:12" ht="16.2" thickBot="1" x14ac:dyDescent="0.35">
      <c r="A170" s="23"/>
      <c r="B170" s="15"/>
      <c r="C170" s="11"/>
      <c r="D170" s="7" t="s">
        <v>30</v>
      </c>
      <c r="E170" s="60" t="s">
        <v>82</v>
      </c>
      <c r="F170" s="70">
        <v>200</v>
      </c>
      <c r="G170" s="70">
        <v>0.35</v>
      </c>
      <c r="H170" s="70">
        <v>0.08</v>
      </c>
      <c r="I170" s="70">
        <v>36.700000000000003</v>
      </c>
      <c r="J170" s="70">
        <v>122.2</v>
      </c>
      <c r="K170" s="74">
        <v>348</v>
      </c>
      <c r="L170" s="58">
        <v>15</v>
      </c>
    </row>
    <row r="171" spans="1:12" ht="16.2" thickBot="1" x14ac:dyDescent="0.35">
      <c r="A171" s="23"/>
      <c r="B171" s="15"/>
      <c r="C171" s="11"/>
      <c r="D171" s="7" t="s">
        <v>31</v>
      </c>
      <c r="E171" s="60" t="s">
        <v>47</v>
      </c>
      <c r="F171" s="70">
        <v>30</v>
      </c>
      <c r="G171" s="70">
        <v>2.36</v>
      </c>
      <c r="H171" s="70">
        <v>0.3</v>
      </c>
      <c r="I171" s="70">
        <v>14.49</v>
      </c>
      <c r="J171" s="70">
        <v>70.14</v>
      </c>
      <c r="K171" s="44"/>
      <c r="L171" s="59">
        <v>5</v>
      </c>
    </row>
    <row r="172" spans="1:12" ht="15.6" x14ac:dyDescent="0.3">
      <c r="A172" s="23"/>
      <c r="B172" s="15"/>
      <c r="C172" s="11"/>
      <c r="D172" s="7" t="s">
        <v>32</v>
      </c>
      <c r="E172" s="64" t="s">
        <v>48</v>
      </c>
      <c r="F172" s="71">
        <v>30</v>
      </c>
      <c r="G172" s="71">
        <v>1.4</v>
      </c>
      <c r="H172" s="71">
        <v>0.3</v>
      </c>
      <c r="I172" s="71">
        <v>13.38</v>
      </c>
      <c r="J172" s="71">
        <v>66</v>
      </c>
      <c r="K172" s="44"/>
      <c r="L172" s="59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7">SUM(G166:G174)</f>
        <v>20.22</v>
      </c>
      <c r="H175" s="19">
        <f t="shared" si="77"/>
        <v>21.15</v>
      </c>
      <c r="I175" s="19">
        <f t="shared" si="77"/>
        <v>115.99</v>
      </c>
      <c r="J175" s="19">
        <f t="shared" si="77"/>
        <v>753.75</v>
      </c>
      <c r="K175" s="25"/>
      <c r="L175" s="19">
        <f t="shared" ref="L175" si="78">SUM(L166:L174)</f>
        <v>88</v>
      </c>
    </row>
    <row r="176" spans="1:12" ht="14.4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1060</v>
      </c>
      <c r="G176" s="32">
        <f t="shared" ref="G176" si="79">G165+G175</f>
        <v>26.75</v>
      </c>
      <c r="H176" s="32">
        <f t="shared" ref="H176" si="80">H165+H175</f>
        <v>32.239999999999995</v>
      </c>
      <c r="I176" s="32">
        <f t="shared" ref="I176" si="81">I165+I175</f>
        <v>148.19</v>
      </c>
      <c r="J176" s="32">
        <f t="shared" ref="J176:L176" si="82">J165+J175</f>
        <v>1004.35</v>
      </c>
      <c r="K176" s="32"/>
      <c r="L176" s="32">
        <f t="shared" si="82"/>
        <v>108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6" x14ac:dyDescent="0.3">
      <c r="A178" s="23"/>
      <c r="B178" s="15"/>
      <c r="C178" s="11"/>
      <c r="D178" s="6"/>
      <c r="E178" s="99" t="s">
        <v>105</v>
      </c>
      <c r="F178" s="105">
        <v>30</v>
      </c>
      <c r="G178" s="101">
        <v>5.8</v>
      </c>
      <c r="H178" s="101">
        <v>8.3000000000000007</v>
      </c>
      <c r="I178" s="101">
        <v>14.83</v>
      </c>
      <c r="J178" s="101">
        <v>157</v>
      </c>
      <c r="K178" s="44">
        <v>3</v>
      </c>
      <c r="L178" s="43">
        <v>15</v>
      </c>
    </row>
    <row r="179" spans="1:12" ht="15.6" x14ac:dyDescent="0.3">
      <c r="A179" s="23"/>
      <c r="B179" s="15"/>
      <c r="C179" s="11"/>
      <c r="D179" s="7" t="s">
        <v>22</v>
      </c>
      <c r="E179" s="96" t="s">
        <v>88</v>
      </c>
      <c r="F179" s="97">
        <v>200</v>
      </c>
      <c r="G179" s="98">
        <v>0.53</v>
      </c>
      <c r="H179" s="98">
        <v>0</v>
      </c>
      <c r="I179" s="98">
        <v>9.4700000000000006</v>
      </c>
      <c r="J179" s="98">
        <v>40</v>
      </c>
      <c r="K179" s="44">
        <v>375</v>
      </c>
      <c r="L179" s="43">
        <v>5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230</v>
      </c>
      <c r="G184" s="19">
        <f t="shared" ref="G184:J184" si="83">SUM(G177:G183)</f>
        <v>6.33</v>
      </c>
      <c r="H184" s="19">
        <f t="shared" si="83"/>
        <v>8.3000000000000007</v>
      </c>
      <c r="I184" s="19">
        <f t="shared" si="83"/>
        <v>24.3</v>
      </c>
      <c r="J184" s="19">
        <f t="shared" si="83"/>
        <v>197</v>
      </c>
      <c r="K184" s="25"/>
      <c r="L184" s="19">
        <f t="shared" ref="L184" si="84">SUM(L177:L183)</f>
        <v>20</v>
      </c>
    </row>
    <row r="185" spans="1:12" ht="16.2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83</v>
      </c>
      <c r="F185" s="70">
        <v>100</v>
      </c>
      <c r="G185" s="70">
        <v>0.67</v>
      </c>
      <c r="H185" s="70">
        <v>6.09</v>
      </c>
      <c r="I185" s="70">
        <v>1.81</v>
      </c>
      <c r="J185" s="70">
        <v>64.650000000000006</v>
      </c>
      <c r="K185" s="74">
        <v>20</v>
      </c>
      <c r="L185" s="58">
        <v>10</v>
      </c>
    </row>
    <row r="186" spans="1:12" ht="16.2" thickBot="1" x14ac:dyDescent="0.35">
      <c r="A186" s="23"/>
      <c r="B186" s="15"/>
      <c r="C186" s="11"/>
      <c r="D186" s="7" t="s">
        <v>27</v>
      </c>
      <c r="E186" s="60" t="s">
        <v>84</v>
      </c>
      <c r="F186" s="70">
        <v>250</v>
      </c>
      <c r="G186" s="70">
        <v>7.5</v>
      </c>
      <c r="H186" s="70">
        <v>3.25</v>
      </c>
      <c r="I186" s="70">
        <v>17.25</v>
      </c>
      <c r="J186" s="70">
        <v>128.25</v>
      </c>
      <c r="K186" s="74">
        <v>119</v>
      </c>
      <c r="L186" s="58">
        <v>15</v>
      </c>
    </row>
    <row r="187" spans="1:12" ht="16.2" thickBot="1" x14ac:dyDescent="0.35">
      <c r="A187" s="23"/>
      <c r="B187" s="15"/>
      <c r="C187" s="11"/>
      <c r="D187" s="7" t="s">
        <v>28</v>
      </c>
      <c r="E187" s="60" t="s">
        <v>85</v>
      </c>
      <c r="F187" s="70">
        <v>80</v>
      </c>
      <c r="G187" s="70">
        <v>8.27</v>
      </c>
      <c r="H187" s="70">
        <v>10.02</v>
      </c>
      <c r="I187" s="70">
        <v>8.7899999999999991</v>
      </c>
      <c r="J187" s="70">
        <v>131</v>
      </c>
      <c r="K187" s="74">
        <v>268</v>
      </c>
      <c r="L187" s="58">
        <v>24</v>
      </c>
    </row>
    <row r="188" spans="1:12" ht="16.2" thickBot="1" x14ac:dyDescent="0.35">
      <c r="A188" s="23"/>
      <c r="B188" s="15"/>
      <c r="C188" s="11"/>
      <c r="D188" s="7" t="s">
        <v>29</v>
      </c>
      <c r="E188" s="60" t="s">
        <v>86</v>
      </c>
      <c r="F188" s="70">
        <v>150</v>
      </c>
      <c r="G188" s="70">
        <v>5.0999999999999996</v>
      </c>
      <c r="H188" s="70">
        <v>7.5</v>
      </c>
      <c r="I188" s="70">
        <v>28.5</v>
      </c>
      <c r="J188" s="70">
        <v>201.9</v>
      </c>
      <c r="K188" s="74">
        <v>309</v>
      </c>
      <c r="L188" s="58">
        <v>10</v>
      </c>
    </row>
    <row r="189" spans="1:12" ht="16.2" thickBot="1" x14ac:dyDescent="0.35">
      <c r="A189" s="23"/>
      <c r="B189" s="15"/>
      <c r="C189" s="11"/>
      <c r="D189" s="7" t="s">
        <v>30</v>
      </c>
      <c r="E189" s="60" t="s">
        <v>63</v>
      </c>
      <c r="F189" s="70">
        <v>200</v>
      </c>
      <c r="G189" s="70">
        <v>0</v>
      </c>
      <c r="H189" s="70">
        <v>0</v>
      </c>
      <c r="I189" s="70">
        <v>29</v>
      </c>
      <c r="J189" s="70">
        <v>125</v>
      </c>
      <c r="K189" s="84">
        <v>350</v>
      </c>
      <c r="L189" s="58">
        <v>10</v>
      </c>
    </row>
    <row r="190" spans="1:12" ht="16.2" thickBot="1" x14ac:dyDescent="0.35">
      <c r="A190" s="23"/>
      <c r="B190" s="15"/>
      <c r="C190" s="11"/>
      <c r="D190" s="7" t="s">
        <v>31</v>
      </c>
      <c r="E190" s="60" t="s">
        <v>47</v>
      </c>
      <c r="F190" s="70">
        <v>30</v>
      </c>
      <c r="G190" s="70">
        <v>2.36</v>
      </c>
      <c r="H190" s="70">
        <v>0.3</v>
      </c>
      <c r="I190" s="70">
        <v>14.49</v>
      </c>
      <c r="J190" s="70">
        <v>70.14</v>
      </c>
      <c r="K190" s="63"/>
      <c r="L190" s="59">
        <v>5</v>
      </c>
    </row>
    <row r="191" spans="1:12" ht="16.2" thickBot="1" x14ac:dyDescent="0.35">
      <c r="A191" s="23"/>
      <c r="B191" s="15"/>
      <c r="C191" s="11"/>
      <c r="D191" s="7" t="s">
        <v>32</v>
      </c>
      <c r="E191" s="60" t="s">
        <v>48</v>
      </c>
      <c r="F191" s="70">
        <v>30</v>
      </c>
      <c r="G191" s="70">
        <v>1.4</v>
      </c>
      <c r="H191" s="70">
        <v>0.3</v>
      </c>
      <c r="I191" s="70">
        <v>13.38</v>
      </c>
      <c r="J191" s="70">
        <v>66</v>
      </c>
      <c r="K191" s="89"/>
      <c r="L191" s="59">
        <v>4</v>
      </c>
    </row>
    <row r="192" spans="1:12" ht="16.2" thickBot="1" x14ac:dyDescent="0.35">
      <c r="A192" s="23"/>
      <c r="B192" s="15"/>
      <c r="C192" s="11"/>
      <c r="D192" s="6"/>
      <c r="E192" s="60" t="s">
        <v>87</v>
      </c>
      <c r="F192" s="70">
        <v>100</v>
      </c>
      <c r="G192" s="70">
        <v>0.4</v>
      </c>
      <c r="H192" s="70">
        <v>0.4</v>
      </c>
      <c r="I192" s="70">
        <v>9.8000000000000007</v>
      </c>
      <c r="J192" s="70">
        <v>47</v>
      </c>
      <c r="K192" s="80">
        <v>338</v>
      </c>
      <c r="L192" s="58">
        <v>10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940</v>
      </c>
      <c r="G194" s="19">
        <f t="shared" ref="G194:J194" si="85">SUM(G185:G193)</f>
        <v>25.699999999999996</v>
      </c>
      <c r="H194" s="19">
        <f t="shared" si="85"/>
        <v>27.86</v>
      </c>
      <c r="I194" s="19">
        <f t="shared" si="85"/>
        <v>123.01999999999998</v>
      </c>
      <c r="J194" s="19">
        <f t="shared" si="85"/>
        <v>833.93999999999994</v>
      </c>
      <c r="K194" s="25"/>
      <c r="L194" s="19">
        <f t="shared" ref="L194" si="86">SUM(L185:L193)</f>
        <v>88</v>
      </c>
    </row>
    <row r="195" spans="1:12" ht="14.4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1170</v>
      </c>
      <c r="G195" s="32">
        <f t="shared" ref="G195" si="87">G184+G194</f>
        <v>32.029999999999994</v>
      </c>
      <c r="H195" s="32">
        <f t="shared" ref="H195" si="88">H184+H194</f>
        <v>36.159999999999997</v>
      </c>
      <c r="I195" s="32">
        <f t="shared" ref="I195" si="89">I184+I194</f>
        <v>147.32</v>
      </c>
      <c r="J195" s="32">
        <f t="shared" ref="J195:L195" si="90">J184+J194</f>
        <v>1030.94</v>
      </c>
      <c r="K195" s="32"/>
      <c r="L195" s="32">
        <f t="shared" si="90"/>
        <v>108</v>
      </c>
    </row>
    <row r="196" spans="1:12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1115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35.214999999999996</v>
      </c>
      <c r="H196" s="34">
        <f t="shared" si="91"/>
        <v>49.132000000000005</v>
      </c>
      <c r="I196" s="34">
        <f t="shared" si="91"/>
        <v>144.761</v>
      </c>
      <c r="J196" s="34">
        <f t="shared" si="91"/>
        <v>1132.826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087526-5347-42CA-9053-734FE93FC1B4}"/>
</file>

<file path=customXml/itemProps2.xml><?xml version="1.0" encoding="utf-8"?>
<ds:datastoreItem xmlns:ds="http://schemas.openxmlformats.org/officeDocument/2006/customXml" ds:itemID="{9AB8980B-9935-49D9-8EF7-1BED54B6585C}"/>
</file>

<file path=customXml/itemProps3.xml><?xml version="1.0" encoding="utf-8"?>
<ds:datastoreItem xmlns:ds="http://schemas.openxmlformats.org/officeDocument/2006/customXml" ds:itemID="{64ADB08B-F245-4295-AECE-50B14A3C55DC}"/>
</file>

<file path=customXml/itemProps4.xml><?xml version="1.0" encoding="utf-8"?>
<ds:datastoreItem xmlns:ds="http://schemas.openxmlformats.org/officeDocument/2006/customXml" ds:itemID="{9FD5EDCD-9ED3-44BE-9B44-13EA8D0EF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dcterms:created xsi:type="dcterms:W3CDTF">2022-05-16T14:23:56Z</dcterms:created>
  <dcterms:modified xsi:type="dcterms:W3CDTF">2024-11-24T11:50:50Z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</Properties>
</file>